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8" yWindow="-108" windowWidth="23256" windowHeight="12576" tabRatio="831" firstSheet="3" activeTab="3"/>
  </bookViews>
  <sheets>
    <sheet name="laroux" sheetId="1" state="veryHidden" r:id="rId1"/>
    <sheet name="Cz.G" sheetId="2" state="hidden" r:id="rId2"/>
    <sheet name="du Pont" sheetId="3" state="hidden" r:id="rId3"/>
    <sheet name="WYBRANE DANE" sheetId="5" r:id="rId4"/>
    <sheet name="BILANS" sheetId="6" r:id="rId5"/>
    <sheet name="POZYCJE POZABILANSOWE" sheetId="7" r:id="rId6"/>
    <sheet name="RACHUNEK ZYSKÓW I STRAT" sheetId="8" r:id="rId7"/>
    <sheet name="ZMIANY W KAPITALE WŁASNYM" sheetId="9" r:id="rId8"/>
    <sheet name="RACHUNEK PRZEPŁYWÓW PIENIĘZNYCH" sheetId="10" r:id="rId9"/>
    <sheet name="Arkusz3" sheetId="17" state="veryHidden" r:id="rId10"/>
  </sheets>
  <definedNames>
    <definedName name="aktywa_obrotowe">#REF!</definedName>
    <definedName name="aktywa_trwałe">#REF!</definedName>
    <definedName name="AS2DocOpenMode" hidden="1">"AS2DocumentEdit"</definedName>
    <definedName name="badanie_za_okres">#REF!</definedName>
    <definedName name="data_opinii">#REF!</definedName>
    <definedName name="kapitał_podstawowy">#REF!</definedName>
    <definedName name="kapitał_własny">#REF!</definedName>
    <definedName name="koszty_operacyjne">#REF!</definedName>
    <definedName name="nazwa_i_siedziba">#REF!</definedName>
    <definedName name="_xlnm.Print_Area" localSheetId="9">Arkusz3!$A$1:$I$70</definedName>
    <definedName name="_xlnm.Print_Area" localSheetId="4">BILANS!$A$1:$E$87</definedName>
    <definedName name="_xlnm.Print_Area" localSheetId="1">#REF!</definedName>
    <definedName name="_xlnm.Print_Area" localSheetId="5">'POZYCJE POZABILANSOWE'!$A$1:$E$24</definedName>
    <definedName name="_xlnm.Print_Area" localSheetId="8">'RACHUNEK PRZEPŁYWÓW PIENIĘZNYCH'!$A$1:$E$75</definedName>
    <definedName name="_xlnm.Print_Area" localSheetId="6">'RACHUNEK ZYSKÓW I STRAT'!$A$1:$E$59</definedName>
    <definedName name="_xlnm.Print_Area" localSheetId="3">'WYBRANE DANE'!$A$1:$E$25</definedName>
    <definedName name="_xlnm.Print_Area" localSheetId="7">'ZMIANY W KAPITALE WŁASNYM'!$A$1:$E$57</definedName>
    <definedName name="przychody_ze_sprzedaży">#REF!</definedName>
    <definedName name="rodzaj_opinii">#REF!</definedName>
    <definedName name="suma_bilansowa">#REF!</definedName>
    <definedName name="_xlnm.Print_Titles" localSheetId="8">'RACHUNEK PRZEPŁYWÓW PIENIĘZNYCH'!$3:$4</definedName>
    <definedName name="_xlnm.Print_Titles" localSheetId="6">'RACHUNEK ZYSKÓW I STRAT'!$3:$4</definedName>
    <definedName name="_xlnm.Print_Titles" localSheetId="7">'ZMIANY W KAPITALE WŁASNYM'!$3:$4</definedName>
    <definedName name="wynik_netto">#REF!</definedName>
    <definedName name="Z_670450A1_3EE1_400C_B1B2_8B71F8723C9F_.wvu.PrintArea" localSheetId="9" hidden="1">Arkusz3!$A$1:$I$70</definedName>
    <definedName name="Z_670450A1_3EE1_400C_B1B2_8B71F8723C9F_.wvu.PrintArea" localSheetId="4" hidden="1">BILANS!$A$2:$E$87</definedName>
    <definedName name="Z_670450A1_3EE1_400C_B1B2_8B71F8723C9F_.wvu.PrintArea" localSheetId="6" hidden="1">'RACHUNEK ZYSKÓW I STRAT'!$A$1:$E$59</definedName>
    <definedName name="Z_670450A1_3EE1_400C_B1B2_8B71F8723C9F_.wvu.PrintArea" localSheetId="3" hidden="1">'WYBRANE DANE'!$A$1:$E$24</definedName>
    <definedName name="Z_670450A1_3EE1_400C_B1B2_8B71F8723C9F_.wvu.Rows" localSheetId="2" hidden="1">'du Pont'!$21:$22,'du Pont'!$28:$28</definedName>
    <definedName name="Z_670450A1_3EE1_400C_B1B2_8B71F8723C9F_.wvu.Rows" localSheetId="5" hidden="1">'POZYCJE POZABILANSOWE'!$7:$8,'POZYCJE POZABILANSOWE'!$11:$12,'POZYCJE POZABILANSOWE'!$15:$15,'POZYCJE POZABILANSOWE'!$18:$19</definedName>
    <definedName name="Z_670450A1_3EE1_400C_B1B2_8B71F8723C9F_.wvu.Rows" localSheetId="8" hidden="1">'RACHUNEK PRZEPŁYWÓW PIENIĘZNYCH'!$26:$30,'RACHUNEK PRZEPŁYWÓW PIENIĘZNYCH'!$32:$36,'RACHUNEK PRZEPŁYWÓW PIENIĘZNYCH'!$44:$48</definedName>
    <definedName name="zobowiązania_długoterminowe">#REF!</definedName>
    <definedName name="zobowiązania_krótkoterminowe">#REF!</definedName>
    <definedName name="zobowiązania_ogółem">#REF!</definedName>
  </definedNames>
  <calcPr calcId="145621"/>
  <customWorkbookViews>
    <customWorkbookView name="MP - Widok osobisty" guid="{670450A1-3EE1-400C-B1B2-8B71F8723C9F}" mergeInterval="0" personalView="1" maximized="1" windowWidth="1362" windowHeight="543" tabRatio="943" activeSheetId="11"/>
  </customWorkbookViews>
</workbook>
</file>

<file path=xl/calcChain.xml><?xml version="1.0" encoding="utf-8"?>
<calcChain xmlns="http://schemas.openxmlformats.org/spreadsheetml/2006/main">
  <c r="F66" i="17" l="1"/>
  <c r="F62" i="17"/>
  <c r="F58" i="17"/>
  <c r="F52" i="17"/>
  <c r="F46" i="17"/>
  <c r="F42" i="17"/>
  <c r="F38" i="17"/>
  <c r="F27" i="17"/>
  <c r="F23" i="17"/>
  <c r="F19" i="17"/>
  <c r="F14" i="17"/>
  <c r="F7" i="17"/>
  <c r="E44" i="3"/>
  <c r="B44" i="3"/>
  <c r="M42" i="3"/>
  <c r="E41" i="3"/>
  <c r="B41" i="3"/>
  <c r="I39" i="3"/>
  <c r="M38" i="3"/>
  <c r="E38" i="3"/>
  <c r="B38" i="3"/>
  <c r="E35" i="3"/>
  <c r="B35" i="3"/>
  <c r="G25" i="3" s="1"/>
  <c r="M34" i="3"/>
  <c r="I34" i="3"/>
  <c r="I31" i="3"/>
  <c r="B31" i="3" l="1"/>
  <c r="E31" i="3"/>
  <c r="M31" i="3"/>
  <c r="L25" i="3" s="1"/>
  <c r="N11" i="3" s="1"/>
  <c r="C25" i="3" l="1"/>
  <c r="G11" i="3" s="1"/>
  <c r="G17" i="3"/>
  <c r="J4" i="3"/>
  <c r="N17" i="3"/>
</calcChain>
</file>

<file path=xl/comments1.xml><?xml version="1.0" encoding="utf-8"?>
<comments xmlns="http://schemas.openxmlformats.org/spreadsheetml/2006/main">
  <authors>
    <author>Arek</author>
    <author>awszeborowski</author>
  </authors>
  <commentList>
    <comment ref="B49" authorId="0">
      <text>
        <r>
          <rPr>
            <b/>
            <sz val="9"/>
            <color indexed="81"/>
            <rFont val="Tahoma"/>
            <family val="2"/>
            <charset val="238"/>
          </rPr>
          <t>Arek:</t>
        </r>
        <r>
          <rPr>
            <sz val="9"/>
            <color indexed="81"/>
            <rFont val="Tahoma"/>
            <family val="2"/>
            <charset val="238"/>
          </rPr>
          <t xml:space="preserve">
1) Podatek bieżący za okres 01.01-30.06.21 wynosił 78 tys. zł, a za okres 01.07-30.09.21 wynosił 0 zł. Matematycznie  minus 78 tys. zł, choć co do zaady PDOP bieżący nie może być ujemy.
2) 3 tys. zł to korekta CIT-8 za 2020 rok </t>
        </r>
      </text>
    </comment>
    <comment ref="C54" authorId="1">
      <text>
        <r>
          <rPr>
            <b/>
            <sz val="9"/>
            <color indexed="81"/>
            <rFont val="Tahoma"/>
            <family val="2"/>
            <charset val="238"/>
          </rPr>
          <t>awszeborowski:</t>
        </r>
        <r>
          <rPr>
            <sz val="9"/>
            <color indexed="81"/>
            <rFont val="Tahoma"/>
            <family val="2"/>
            <charset val="238"/>
          </rPr>
          <t xml:space="preserve">
Wynik za okres od 01.10.2020 do 30.09.2021
</t>
        </r>
      </text>
    </comment>
  </commentList>
</comments>
</file>

<file path=xl/sharedStrings.xml><?xml version="1.0" encoding="utf-8"?>
<sst xmlns="http://schemas.openxmlformats.org/spreadsheetml/2006/main" count="467" uniqueCount="391">
  <si>
    <t>Pozost. koszty oper.</t>
  </si>
  <si>
    <t>Przychody ze sprzedaży produktów</t>
  </si>
  <si>
    <t>D.</t>
  </si>
  <si>
    <t>E.</t>
  </si>
  <si>
    <t>Szczegółowa struktura rzeczowa i terytorialna zaprezentowana jest w dodatkowych informacjach sporządzonych przez jednostkę.</t>
  </si>
  <si>
    <t>ZAŁĄCZNIK</t>
  </si>
  <si>
    <t>Przychody operacyjne</t>
  </si>
  <si>
    <t xml:space="preserve">osób prawnych i inne </t>
  </si>
  <si>
    <t>obciążenia wyniku</t>
  </si>
  <si>
    <t>Zwrot</t>
  </si>
  <si>
    <t>zysk netto</t>
  </si>
  <si>
    <t>kapitału   =</t>
  </si>
  <si>
    <t xml:space="preserve"> *100%= </t>
  </si>
  <si>
    <t>własnego</t>
  </si>
  <si>
    <t>kapitał własny</t>
  </si>
  <si>
    <t>Zyskowność</t>
  </si>
  <si>
    <t xml:space="preserve">Mnożnik </t>
  </si>
  <si>
    <t>aktywa ogółem</t>
  </si>
  <si>
    <t>aktywów    =</t>
  </si>
  <si>
    <t>*100% =</t>
  </si>
  <si>
    <t>*</t>
  </si>
  <si>
    <t>kapitału  =</t>
  </si>
  <si>
    <t>=</t>
  </si>
  <si>
    <t xml:space="preserve">Rotacja </t>
  </si>
  <si>
    <t>sprzedaż netto</t>
  </si>
  <si>
    <t>aktywów  =</t>
  </si>
  <si>
    <t>Zysk netto</t>
  </si>
  <si>
    <t>Sprzedaż netto</t>
  </si>
  <si>
    <t>Aktywa ogółem</t>
  </si>
  <si>
    <t>Przychody ogółem</t>
  </si>
  <si>
    <t>Koszty ogółem</t>
  </si>
  <si>
    <t>II. Aktywa bieżące</t>
  </si>
  <si>
    <t>Przychody ze sprzed.</t>
  </si>
  <si>
    <t>Koszty  działalności</t>
  </si>
  <si>
    <t>Badana Spółka jest podatnikiem podatku dochodowego od osób prawnych. Podatek dochodowy za 2008 rok wyniósł...................zł. Do zapłaty pozostało......................zł./ Ze względu na osiągniętą stratę podatkową  w badanym roku podatkowym obciążenie z tego tytułu nie wystąpiło.</t>
  </si>
  <si>
    <t xml:space="preserve">Przychody ze sprzedaży produktów ujęte są prawidłowo i kompletnie w rachunku zysków i strat. </t>
  </si>
  <si>
    <t>G.</t>
  </si>
  <si>
    <t>zysk ze zbycia niefinansowych aktywów, rozwiązanie rezerw,zwrot kosztów sądowych,dotacje</t>
  </si>
  <si>
    <t>Na pozycję przychodów finansowych składają się przede wszystkim……. w kwocie ………..zł oraz ……………. w kwocie …………..zł.</t>
  </si>
  <si>
    <t>odsetki od śr. na rach. bank., odsetki za zwłokę, różnice kursowe, rozwiązanie rezerw na odsetki</t>
  </si>
  <si>
    <t>Pozycja obejmuje zyski/straty nadzwyczajne z tytułu……….. w kwocie ……..zł oraz ………. w kwocie………… zł.</t>
  </si>
  <si>
    <t>D.III.</t>
  </si>
  <si>
    <t>D.IV.</t>
  </si>
  <si>
    <t>RACHUNEK ZYSKÓW I STRAT - PRZYCHODY</t>
  </si>
  <si>
    <t>RACHUNEK ZYSKÓW I STRAT - KOSZTY I PODATEK DOCHODOWY OD OSÓB PRAWNYCH</t>
  </si>
  <si>
    <t>Koszty sprzedanych produktów, towarów i materiałów</t>
  </si>
  <si>
    <t>W roku obrotowym marża na sprzedaży towarów wyniosła ..................%, przy czym marża za poprzedni rok obrotowy wynosiła………%. Marża na sprzedaży towarów liczona jest w stosunku do wartości sprzedanych towarów i materiałów.</t>
  </si>
  <si>
    <t>Należnosci krótkoterminowe</t>
  </si>
  <si>
    <t>Podatek dochodowy od</t>
  </si>
  <si>
    <t xml:space="preserve">        sprzedaży      =</t>
  </si>
  <si>
    <t>OPISAĆ ZMIANY W STOSUNKU DO POPRZEDNIEGO OKRESU</t>
  </si>
  <si>
    <t>Inwestycje krótkoterminowe</t>
  </si>
  <si>
    <t>II.</t>
  </si>
  <si>
    <t>B.</t>
  </si>
  <si>
    <t xml:space="preserve">Wartość sprzedanych towarów i materiałów </t>
  </si>
  <si>
    <t>Koszty sprzedaży</t>
  </si>
  <si>
    <t>Koszty ogólnego zarządu</t>
  </si>
  <si>
    <t>Spółka prowadzi rachunek zysków i strat w układzie kalkulacyjnym.</t>
  </si>
  <si>
    <t xml:space="preserve">        netto</t>
  </si>
  <si>
    <t>III. Rozl. międzyokr.</t>
  </si>
  <si>
    <t>Zapasy</t>
  </si>
  <si>
    <t>i zrównane z nimi</t>
  </si>
  <si>
    <t>operacyjnej</t>
  </si>
  <si>
    <t>+</t>
  </si>
  <si>
    <t>I. Aktywa trwałe</t>
  </si>
  <si>
    <t>A.</t>
  </si>
  <si>
    <t>I.</t>
  </si>
  <si>
    <t>Koszty w układzie kalkulacyjnym obejmują:</t>
  </si>
  <si>
    <t>Poniżej omówiono te pozycje rachunku zysków i strat, które miały decydujący wpływ na wynik finansowy/ które w sposób istotny zmieniły się w stosunku do roku ubiegłego/ których sposób wyceny / i prezentacji zmienił się w stosunku do roku ubiegłego.</t>
  </si>
  <si>
    <t>Szczegółowa struktura rzeczowa i terytorialna zaprezentowana jest w dodatkowych informacjach i objaśnieniach sporządzonych przez jednostkę, stanowiących integralną część sprawozdania finansowego.</t>
  </si>
  <si>
    <t>J.</t>
  </si>
  <si>
    <t>H.</t>
  </si>
  <si>
    <t>M.</t>
  </si>
  <si>
    <t>K.</t>
  </si>
  <si>
    <t>P.</t>
  </si>
  <si>
    <t>Wynik brutto został obciążony podatkiem bieżącym w kwocie ……………..zł i podatkiem odroczonym w wysokości………...    zł.</t>
  </si>
  <si>
    <t>W badanym okresie nastąpił istotny wzrost/spadek kosztów sprzedaży o……….. zł w stosunku do roku poprzedniego. Zmiana ta była efektem………………….</t>
  </si>
  <si>
    <t>Koszty ogólnego zarządu wzrosły/zmalały w stosunku do roku poprzedniego o ………… zł. Na ten …% wzrost/spadek wpływ miały:………</t>
  </si>
  <si>
    <t>W najbardziej istotny sposób na wynik finansowy wpłynęły przychody z tytułu………………………….</t>
  </si>
  <si>
    <t>W okresie badanym nastąpił znaczący wzrost/spadek kosztu wytworzenia o ………..% czego powodem było……………………..</t>
  </si>
  <si>
    <t>W okresie badanym nastąpił znaczący wzrost/spadek przychodów ze sprzedaży (podać tytuł), co spowodowało wzrost/spadek ogólnej wartości przychodów ze sprzedaży o …%. Powodem tej zmiany było…………….</t>
  </si>
  <si>
    <t>W okresie badanym nastąpił znaczący wzrost/spadek przychodów ze sprzedaży (podać tytuł), co spowodowało wzrost/spadek ogólnej wartości przychodów ze sprzedaży towarów i materialów o …% w stosunku do okresu poprzedniego. Powodem tej zmiany było……………</t>
  </si>
  <si>
    <t>strata ze zbycia niefinansowych aktywów trwałych, utworzone rezerwy, odpisy aktualizujące, darowizny, opłaty sądowe i komornicze</t>
  </si>
  <si>
    <t>Na pozycję składają się głównie …………… w kwocie……….  zł oraz ………….. w kwocie…………. zł.</t>
  </si>
  <si>
    <t>W najbardziej istotny sposób na wynik finansowy Spółki wpłynęły …………… w kwocie………….. zł oraz ………………. w kwocie……….zł.</t>
  </si>
  <si>
    <t>odsetki i prowizje od kredytów, odsetki od zobowiązań, ujemne różnice kursowe, rezerwy na odsetki od należności</t>
  </si>
  <si>
    <t>Koszt wytworzenia sprzedanych produktów</t>
  </si>
  <si>
    <t>Podatek dochodowy</t>
  </si>
  <si>
    <t>Pozostałe przychody operacyjne</t>
  </si>
  <si>
    <t>Przychody finansowe</t>
  </si>
  <si>
    <t>Zyski nadzwyczajne</t>
  </si>
  <si>
    <t>Przychody ze sprzedaży towarów i materiałów</t>
  </si>
  <si>
    <t>Pozostałe koszty operacyjne</t>
  </si>
  <si>
    <t>Koszty finansowe</t>
  </si>
  <si>
    <t>Straty nadzwyczajne</t>
  </si>
  <si>
    <t>Wynik zdarzeń nadzwyczajnych</t>
  </si>
  <si>
    <t>Przychody netto ze sprzedaży produktów, towarów i materiałów</t>
  </si>
  <si>
    <t xml:space="preserve">Stwierdzono prawidłowość zaliczania kosztów do właściwych okresów sprawozdawczych. Poniesione koszty zostały właściwie udokumentowane i zakwalifikowane. </t>
  </si>
  <si>
    <t>WYBRANE DANE FINANSOWE</t>
  </si>
  <si>
    <t xml:space="preserve"> I. Przychody netto ze sprzedaży produktów, towarów i materiałów</t>
  </si>
  <si>
    <t xml:space="preserve"> II. Zysk (strata) z działalności operacyjnej</t>
  </si>
  <si>
    <t xml:space="preserve"> III. Zysk (strata) brutto</t>
  </si>
  <si>
    <t xml:space="preserve"> IV. Zysk (strata) netto</t>
  </si>
  <si>
    <t xml:space="preserve"> V. Przepływy pieniężne netto z działalności operacyjnej</t>
  </si>
  <si>
    <t xml:space="preserve"> VI. Przepływy pieniężne netto z działalności inwestycyjnej</t>
  </si>
  <si>
    <t xml:space="preserve"> VII. Przepływy pieniężne netto z działalności finansowej</t>
  </si>
  <si>
    <t xml:space="preserve"> VIII. Przepływy pieniężne netto, razem</t>
  </si>
  <si>
    <t xml:space="preserve"> XVI. Zysk (strata) na jedną akcję zwykłą (w zł/ EUR)</t>
  </si>
  <si>
    <t xml:space="preserve"> XVII. Rozwodniony zysk (strata) na jedną akcję zwykłą (w zł/EUR)</t>
  </si>
  <si>
    <t xml:space="preserve"> XX. Zadeklarowana lub wypłacona dywidenda na jedną akcję (w zł/EUR)</t>
  </si>
  <si>
    <t xml:space="preserve">   AKTYWA</t>
  </si>
  <si>
    <t xml:space="preserve">  I. Aktywa trwałe</t>
  </si>
  <si>
    <t xml:space="preserve">   1. Wartości niematerialne i prawne, w tym:</t>
  </si>
  <si>
    <t xml:space="preserve">   2. Rzeczowe aktywa trwałe</t>
  </si>
  <si>
    <t xml:space="preserve">   3. Należności długoterminowe</t>
  </si>
  <si>
    <t xml:space="preserve">    3.1. Od jednostek powiązanych</t>
  </si>
  <si>
    <t xml:space="preserve">   4. Inwestycje długoterminowe</t>
  </si>
  <si>
    <t xml:space="preserve">    4.1. Nieruchomości</t>
  </si>
  <si>
    <t xml:space="preserve">     a) w jednostkach powiązanych, w tym:</t>
  </si>
  <si>
    <t>udziały lub akcje w  jednostkach podporządkowanych wyceniane  metodą praw własności</t>
  </si>
  <si>
    <t xml:space="preserve">   5. Długoterminowe rozliczenia międzyokresowe</t>
  </si>
  <si>
    <t xml:space="preserve">    5.1. Aktywa z tytułu odroczonego podatku dochodowego</t>
  </si>
  <si>
    <t xml:space="preserve">    5.2. Inne rozliczenia międzyokresowe</t>
  </si>
  <si>
    <t xml:space="preserve">  II. Aktywa obrotowe</t>
  </si>
  <si>
    <t xml:space="preserve">   1. Zapasy</t>
  </si>
  <si>
    <t xml:space="preserve">   2. Należności krótkoterminowe</t>
  </si>
  <si>
    <t xml:space="preserve">    2.1. Od jednostek powiązanych</t>
  </si>
  <si>
    <t xml:space="preserve">   3. Inwestycje krótkoterminowe</t>
  </si>
  <si>
    <t xml:space="preserve">    3.1. Krótkoterminowe aktywa finansowe</t>
  </si>
  <si>
    <t xml:space="preserve">   A k t y w a  r a z e m</t>
  </si>
  <si>
    <t xml:space="preserve">   PASYWA</t>
  </si>
  <si>
    <t xml:space="preserve">  I. Kapitał własny</t>
  </si>
  <si>
    <t xml:space="preserve">   1. Kapitał zakładowy</t>
  </si>
  <si>
    <t xml:space="preserve">  II. Zobowiązania i rezerwy na zobowiązania</t>
  </si>
  <si>
    <t xml:space="preserve">   1. Rezerwy na zobowiązania</t>
  </si>
  <si>
    <t xml:space="preserve">    1.1. Rezerwa z tytułu odroczonego podatku dochodowego</t>
  </si>
  <si>
    <t xml:space="preserve">    1.2. Rezerwa na świadczenia emerytalne i podobne</t>
  </si>
  <si>
    <t xml:space="preserve">     a) długoterminowa</t>
  </si>
  <si>
    <t xml:space="preserve">     b) krótkoterminowa</t>
  </si>
  <si>
    <t xml:space="preserve"> 1.3. Pozostałe rezerwy</t>
  </si>
  <si>
    <t xml:space="preserve">   2. Zobowiązania długoterminowe</t>
  </si>
  <si>
    <t xml:space="preserve">    2.1. Wobec jednostek powiązanych</t>
  </si>
  <si>
    <t xml:space="preserve">   3. Zobowiązania krótkoterminowe</t>
  </si>
  <si>
    <t xml:space="preserve">    3.1. Wobec jednostek powiązanych</t>
  </si>
  <si>
    <t xml:space="preserve">   4. Rozliczenia międzyokresowe</t>
  </si>
  <si>
    <t xml:space="preserve">    4.1. Ujemna wartość firmy</t>
  </si>
  <si>
    <t xml:space="preserve">    4.2. Inne rozliczenia międzyokresowe</t>
  </si>
  <si>
    <t xml:space="preserve">     a) długoterminowe</t>
  </si>
  <si>
    <t xml:space="preserve">     b) krótkoterminowe</t>
  </si>
  <si>
    <t>P a s y w a  r a z e m</t>
  </si>
  <si>
    <t>Wartość księgowa</t>
  </si>
  <si>
    <t>Liczba akcji (w szt.)</t>
  </si>
  <si>
    <t>Wartość księgowa na jedną akcję (w zł)</t>
  </si>
  <si>
    <t>Rozwodniona liczba akcji (w szt.)</t>
  </si>
  <si>
    <t>Rozwodniona wartość księgowa na jedną akcję (w zł)</t>
  </si>
  <si>
    <t>1. Należności warunkowe</t>
  </si>
  <si>
    <t>Od jednostek powiązanych (z tytułu)</t>
  </si>
  <si>
    <t>otrzymanych gwarancji i poręczeń</t>
  </si>
  <si>
    <t>Od pozostałych jednostek (z tytułu)</t>
  </si>
  <si>
    <t>- z tytułu sprzedanych udziałów</t>
  </si>
  <si>
    <t>2. Zobowiązania warunkowe</t>
  </si>
  <si>
    <t>Na rzecz jednostek powiązanych (z tytułu)</t>
  </si>
  <si>
    <t>Na rzecz pozostałych jednostek (z tytułu)</t>
  </si>
  <si>
    <t>3. Inne (z tytułu)</t>
  </si>
  <si>
    <r>
      <t xml:space="preserve">- </t>
    </r>
    <r>
      <rPr>
        <sz val="8"/>
        <color rgb="FF000000"/>
        <rFont val="Arial"/>
        <family val="2"/>
        <charset val="238"/>
      </rPr>
      <t>zastawy rejestrowe</t>
    </r>
  </si>
  <si>
    <t>Pozycje pozabilansowe, razem</t>
  </si>
  <si>
    <t xml:space="preserve"> I. Przychody netto ze sprzedaży produktów, towarów i materiałów, w tym:</t>
  </si>
  <si>
    <t>od jednostek powiązanych</t>
  </si>
  <si>
    <t xml:space="preserve">  1. Przychody netto ze sprzedaży produktów</t>
  </si>
  <si>
    <t xml:space="preserve">  2. Przychody netto ze sprzedaży towarów i materiałów</t>
  </si>
  <si>
    <t xml:space="preserve"> II. Koszty sprzedanych produktów, towarów i materiałów, w tym:</t>
  </si>
  <si>
    <t xml:space="preserve">    - jednostkom powiązanym</t>
  </si>
  <si>
    <t xml:space="preserve">  1. Koszt wytworzenia sprzedanych produktów</t>
  </si>
  <si>
    <t xml:space="preserve">  2. Wartość sprzedanych towarów i materiałów</t>
  </si>
  <si>
    <t xml:space="preserve"> III. Zysk (strata) brutto ze sprzedaży</t>
  </si>
  <si>
    <t xml:space="preserve"> IV. Koszty sprzedaży</t>
  </si>
  <si>
    <t xml:space="preserve"> V. Koszty ogólnego zarządu</t>
  </si>
  <si>
    <t xml:space="preserve"> VI. Zysk (strata) ze sprzedaży</t>
  </si>
  <si>
    <t xml:space="preserve"> VII. Pozostałe przychody operacyjne</t>
  </si>
  <si>
    <t xml:space="preserve">  2. Dotacje</t>
  </si>
  <si>
    <t xml:space="preserve"> VIII. Pozostałe koszty operacyjne</t>
  </si>
  <si>
    <t xml:space="preserve"> IX. Zysk (strata) z działalności operacyjnej</t>
  </si>
  <si>
    <t xml:space="preserve"> X. Przychody finansowe</t>
  </si>
  <si>
    <t xml:space="preserve">  1. Dywidendy i udziały w zyskach, w tym:</t>
  </si>
  <si>
    <t xml:space="preserve">    - od jednostek powiązanych</t>
  </si>
  <si>
    <t xml:space="preserve">  2. Odsetki, w tym:</t>
  </si>
  <si>
    <t xml:space="preserve">  5. Inne</t>
  </si>
  <si>
    <t xml:space="preserve"> XI. Koszty finansowe</t>
  </si>
  <si>
    <t xml:space="preserve">  1. Odsetki w tym:</t>
  </si>
  <si>
    <t xml:space="preserve">    - dla jednostek powiązanych</t>
  </si>
  <si>
    <t xml:space="preserve">  4. Inne</t>
  </si>
  <si>
    <t xml:space="preserve">   a) część bieżąca</t>
  </si>
  <si>
    <t xml:space="preserve">   b) część odroczona</t>
  </si>
  <si>
    <t>Zysk (strata) netto (zanualizowany)</t>
  </si>
  <si>
    <t>Średnia ważona liczba akcji zwykłych (w szt.)</t>
  </si>
  <si>
    <t>Zysk (strata) na jedną akcję zwykłą (w zł)</t>
  </si>
  <si>
    <t>Średnia ważona rozwodniona liczba akcji zwykłych (w szt.)</t>
  </si>
  <si>
    <t>Rozwodniony zysk (strata) na jedną akcję zwykłą (w zł)</t>
  </si>
  <si>
    <t xml:space="preserve">     a) zmiany przyjętych zasad (polityki) rachunkowości</t>
  </si>
  <si>
    <t xml:space="preserve">     b) korekty błędów podstawowych</t>
  </si>
  <si>
    <t xml:space="preserve">   1. Kapitał zakładowy na początek okresu</t>
  </si>
  <si>
    <t>- utworzenie funduszu rezerwowego na nabycie akcji własnych</t>
  </si>
  <si>
    <t>- pokrycie straty z lat ubiegłych</t>
  </si>
  <si>
    <t xml:space="preserve">      - podział zysku – przekazanie na kapitał zapasowy</t>
  </si>
  <si>
    <t xml:space="preserve">      - podział zysku – wypłata dywidendy</t>
  </si>
  <si>
    <t xml:space="preserve">     a) zysk netto</t>
  </si>
  <si>
    <t xml:space="preserve">     b) strata netto</t>
  </si>
  <si>
    <t xml:space="preserve"> II. Kapitał  własny na koniec okresu (BZ )</t>
  </si>
  <si>
    <t xml:space="preserve"> III. Kapitał  własny, po uwzględnieniu proponowanego podziału zysku (pokrycia straty)</t>
  </si>
  <si>
    <t xml:space="preserve"> A. Przepływy środków pieniężnych z działalności operacyjnej</t>
  </si>
  <si>
    <t xml:space="preserve">   I. Zysk (strata) netto</t>
  </si>
  <si>
    <t xml:space="preserve">   II. Korekty razem</t>
  </si>
  <si>
    <t xml:space="preserve">   III. Przepływy pieniężne netto z działalności operacyjnej (I+/-II) - metoda pośrednia</t>
  </si>
  <si>
    <t>B. Przepływy środków pieniężnych z działalności inwestycyjnej</t>
  </si>
  <si>
    <t xml:space="preserve">   I. Wpływy</t>
  </si>
  <si>
    <t xml:space="preserve">    1. Zbycie wartości niematerialnych i prawnych oraz rzeczowych aktywów trwałych</t>
  </si>
  <si>
    <t xml:space="preserve">    2. Zbycie inwestycji w nieruchomości oraz wartości niematerialne i prawne</t>
  </si>
  <si>
    <t xml:space="preserve">    3. Z aktywów finansowych, w tym:</t>
  </si>
  <si>
    <t xml:space="preserve">    4. Inne wpływy inwestycyjne</t>
  </si>
  <si>
    <t xml:space="preserve">   II. Wydatki</t>
  </si>
  <si>
    <t xml:space="preserve">    1. Nabycie wartości niematerialnych i prawnych oraz rzeczowych aktywów trwałych</t>
  </si>
  <si>
    <t xml:space="preserve">    2. Inwestycje w nieruchomości oraz wartości niematerialne i prawne</t>
  </si>
  <si>
    <t xml:space="preserve">    3. Na aktywa finansowe, w tym:</t>
  </si>
  <si>
    <t xml:space="preserve">    4. Inne wydatki inwestycyjne</t>
  </si>
  <si>
    <t xml:space="preserve">   III. Przepływy pieniężne netto z działalności inwestycyjnej (I-II)</t>
  </si>
  <si>
    <t>C. Przepływy środków pieniężnych z działalności finansowej</t>
  </si>
  <si>
    <t xml:space="preserve">    1. Wpływy netto z emisji akcji (wydania udziałów) i innych instrumentów kapitałowych oraz dopłat do kapitału</t>
  </si>
  <si>
    <t xml:space="preserve">    2. Kredyty i pożyczki</t>
  </si>
  <si>
    <t xml:space="preserve">    1. Nabycie akcji (udziałów) własnych</t>
  </si>
  <si>
    <t xml:space="preserve">    2. Dywidendy i inne wypłaty na rzecz właścicieli</t>
  </si>
  <si>
    <t xml:space="preserve">    3. Inne, niż wypłaty na rzecz właścicieli, wydatki z tytułu podziału zysku</t>
  </si>
  <si>
    <t xml:space="preserve">    4. Spłaty kredytów i pożyczek</t>
  </si>
  <si>
    <t xml:space="preserve">    5. Wykup dłużnych papierów wartościowych</t>
  </si>
  <si>
    <t xml:space="preserve">    6. Z tytułu innych zobowiązań finansowych</t>
  </si>
  <si>
    <t xml:space="preserve">    7. Płatności zobowiązań z tytułu  umów leasingu finansowego</t>
  </si>
  <si>
    <t xml:space="preserve">    8. Odsetki</t>
  </si>
  <si>
    <t xml:space="preserve">    9. Inne wydatki finansowe</t>
  </si>
  <si>
    <t xml:space="preserve">   III. Przepływy pieniężne netto z działalności finansowej (I-II)</t>
  </si>
  <si>
    <t xml:space="preserve"> D. Przepływy pieniężne netto, razem (A.III+/-B.III+/-C.III)</t>
  </si>
  <si>
    <t xml:space="preserve"> E. Bilansowa zmiana stanu środków pieniężnych, w tym:</t>
  </si>
  <si>
    <t>zmiana stanu środków pieniężnych z tytułu różnic kursowych</t>
  </si>
  <si>
    <t xml:space="preserve"> F. Środki pieniężne na początek okresu</t>
  </si>
  <si>
    <t xml:space="preserve"> G. Środki pieniężne na koniec okresu (F+/- D), w tym:</t>
  </si>
  <si>
    <t>o ograniczonej możliwości dysponowania</t>
  </si>
  <si>
    <t>w tys. PLN</t>
  </si>
  <si>
    <t>w tys. EUR</t>
  </si>
  <si>
    <t>BILANS</t>
  </si>
  <si>
    <t>POZYCJE POZABILANSOWE</t>
  </si>
  <si>
    <t>RACHUNEK ZYSKÓW I STRAT</t>
  </si>
  <si>
    <t>ZESTAWIENIE ZMIAN W KAPITALE</t>
  </si>
  <si>
    <t xml:space="preserve">          - wartość firmy</t>
  </si>
  <si>
    <t xml:space="preserve">    4.2. Wartości niematerialne i prawne</t>
  </si>
  <si>
    <t xml:space="preserve">    4.3. Długoterminowe aktywa finansowe</t>
  </si>
  <si>
    <t xml:space="preserve">    4.4. Inne inwestycje długoterminowe</t>
  </si>
  <si>
    <t xml:space="preserve">    a) w jednostkach powiązanych</t>
  </si>
  <si>
    <t xml:space="preserve">    b) w pozostałych jednostkach</t>
  </si>
  <si>
    <t xml:space="preserve">    c) środki pieniężne i inne aktywa pieniężne</t>
  </si>
  <si>
    <t xml:space="preserve">   3.2. Inne inwestycje krótkoterminowe</t>
  </si>
  <si>
    <t xml:space="preserve">  4. Krótkoterminowe rozliczenia międzyokresowe</t>
  </si>
  <si>
    <t xml:space="preserve">  3. Inne koszty operacyjne</t>
  </si>
  <si>
    <t xml:space="preserve">  2. Aktualizacja wartości aktywów niefinansowych</t>
  </si>
  <si>
    <t>I.a. Kapitał  własny na początek okresu  (BO), po uzgodnieniu do danych porównywalnych</t>
  </si>
  <si>
    <t>I. Kapitał  własny na początek okresu (BO)</t>
  </si>
  <si>
    <t xml:space="preserve">       1.1. Zmiany kapitału zakładowego</t>
  </si>
  <si>
    <t xml:space="preserve">         a) zwiększenia (z tytułu)</t>
  </si>
  <si>
    <t xml:space="preserve">         b) zmniejszenia (z tytułu)</t>
  </si>
  <si>
    <t xml:space="preserve">   1.2. Kapitał zakładowy na koniec okresu</t>
  </si>
  <si>
    <t xml:space="preserve">        b) zmniejszenia (z tytułu)</t>
  </si>
  <si>
    <t xml:space="preserve">        a) zwiększenia (z tytułu)</t>
  </si>
  <si>
    <t xml:space="preserve">       a) zmiany przyjętych zasad (polityki) rachunkowości</t>
  </si>
  <si>
    <t xml:space="preserve">       b) korekty błędów podstawowych</t>
  </si>
  <si>
    <t xml:space="preserve">       a) zwiększenia (z tytułu)</t>
  </si>
  <si>
    <t xml:space="preserve">       b) zmniejszenia (z tytułu)</t>
  </si>
  <si>
    <t xml:space="preserve">      a) zwiększenia (z tytułu)</t>
  </si>
  <si>
    <t xml:space="preserve">      b) zmniejszenia (z tytułu)</t>
  </si>
  <si>
    <t xml:space="preserve">     c) odpisy z zysku</t>
  </si>
  <si>
    <t>RACHUNEK PRZEPŁYWÓW PIENIĘŻNYCH (metoda pośrednia)</t>
  </si>
  <si>
    <t xml:space="preserve">    1. Udział w (zyskach) stratach netto jednostek podporządkowanych wycenianych metodą praw własności</t>
  </si>
  <si>
    <t xml:space="preserve">    2. Amortyzacja</t>
  </si>
  <si>
    <t xml:space="preserve">    3. (Zyski) straty z tytułu różnic kursowych</t>
  </si>
  <si>
    <t xml:space="preserve">    4. Odsetki i udziały w zyskach (dywidendy)</t>
  </si>
  <si>
    <t xml:space="preserve">    5. (Zysk) strata z działalności inwestycyjnej</t>
  </si>
  <si>
    <t xml:space="preserve">    6. Zmiana stanu rezerw</t>
  </si>
  <si>
    <t xml:space="preserve">    7. Zmiana stanu zapasów</t>
  </si>
  <si>
    <t xml:space="preserve">    8. Zmiana stanu należności</t>
  </si>
  <si>
    <t xml:space="preserve">    9. Zmiana stanu zobowiązań krótkoterminowych, z wyjątkiem pożyczek i  kredytów</t>
  </si>
  <si>
    <t xml:space="preserve">    10. Zmiana stanu rozliczeń międzyokresowych</t>
  </si>
  <si>
    <t xml:space="preserve">    11. Inne korekty</t>
  </si>
  <si>
    <t xml:space="preserve">      3.1. w jednostkach powiązanych</t>
  </si>
  <si>
    <t xml:space="preserve">       -zbycie aktywów finansowych</t>
  </si>
  <si>
    <t xml:space="preserve">       -dywidendy i udziały w zyskach</t>
  </si>
  <si>
    <t xml:space="preserve">       -spłata udzielonych pożyczek długoterminowych</t>
  </si>
  <si>
    <t xml:space="preserve">      -odsetki</t>
  </si>
  <si>
    <t xml:space="preserve">      -inne wpływy z aktywów finansowych</t>
  </si>
  <si>
    <t xml:space="preserve">      3.2. w pozostałych jednostkach</t>
  </si>
  <si>
    <t xml:space="preserve">     3.1. w jednostkach powiązanych</t>
  </si>
  <si>
    <t xml:space="preserve">      -nabycie aktywów finansowych</t>
  </si>
  <si>
    <t xml:space="preserve">      -udzielone pożyczki długoterminowe</t>
  </si>
  <si>
    <t xml:space="preserve">      -w pozostałych jednostkach</t>
  </si>
  <si>
    <t xml:space="preserve">     3.2. w jednostkach pozostałych</t>
  </si>
  <si>
    <t xml:space="preserve">    3. Emisja dłużnych papierów wartościowych</t>
  </si>
  <si>
    <t xml:space="preserve">    4. Inne wpływy finansowe</t>
  </si>
  <si>
    <t>WYSZCZEGÓLNIENIE</t>
  </si>
  <si>
    <t>WYBRANE DANE FINANSOWE PRZELICZONE NA EURO</t>
  </si>
  <si>
    <t xml:space="preserve"> IX. Aktywa, razem (na koniec bieżącego kwartału i na koniec poprzedniego roku obrotowego)</t>
  </si>
  <si>
    <t xml:space="preserve"> X. Zobowiązania i rezerwy na zobowiązania (na koniec bieżącego kwartału i na koniec poprzedniego roku obrotowego)</t>
  </si>
  <si>
    <t xml:space="preserve"> XI. Zobowiązania długoterminowe (na koniec bieżącego kwartału i na koniec poprzedniego roku obrotowego)</t>
  </si>
  <si>
    <t xml:space="preserve"> XII. Zobowiązania krótkoterminowe (na koniec bieżącego kwartału i na koniec poprzedniego roku obrotowego)</t>
  </si>
  <si>
    <t xml:space="preserve"> XIII. Kapitał własny (na koniec bieżącego kwartału i na koniec poprzedniego roku obrotowego)</t>
  </si>
  <si>
    <t xml:space="preserve"> XIV. Kapitał zakładowy (na koniec bieżącego kwartału i na koniec poprzedniego roku obrotowego)</t>
  </si>
  <si>
    <t xml:space="preserve"> XVIII. Wartość księgowa na jedną akcję (w zł/EUR) (na koniec bieżącego kwartału i na koniec poprzedniego roku obrotowego)</t>
  </si>
  <si>
    <t xml:space="preserve"> XIX. Rozwodniona wartość księgowa na jedną akcję (w zł/EUR) (na koniec kwartału półrocza i na koniec poprzedniego roku obrotowego)</t>
  </si>
  <si>
    <t>- z przeniesienie na kapitał zapasowy</t>
  </si>
  <si>
    <t>- uchwała o przeniesieniu na kapitał zapasowy</t>
  </si>
  <si>
    <t>- z podziału zysku (ponad wymaganą ustawowo minimalną wartość)</t>
  </si>
  <si>
    <t xml:space="preserve">  III. Należne wpłaty na kapitał (fundusz) podstawowy</t>
  </si>
  <si>
    <t xml:space="preserve">  IV. Udziały (akcje) własne</t>
  </si>
  <si>
    <t xml:space="preserve">   2. Kapitał zapasowy</t>
  </si>
  <si>
    <t xml:space="preserve">   3. Kapitał  z aktualizacji wyceny</t>
  </si>
  <si>
    <t xml:space="preserve">   4. Pozostałe kapitały rezerwowe</t>
  </si>
  <si>
    <t xml:space="preserve">   5. Zysk (strata) z lat ubiegłych</t>
  </si>
  <si>
    <t xml:space="preserve">   6. Zysk (strata) netto</t>
  </si>
  <si>
    <t xml:space="preserve">   7. Odpisy z zysku netto w ciągu roku obrotowego (wielkość ujemna)</t>
  </si>
  <si>
    <t xml:space="preserve"> XVI. Zysk (strata) netto</t>
  </si>
  <si>
    <t xml:space="preserve"> XV. Liczba akcji / udziałów (w szt.) (na koniec bieżącego kwartału i koniec poprzedniego roku obrotowego)</t>
  </si>
  <si>
    <t xml:space="preserve">    3.2. Od pozostałych jednostek, w których emitent posiada zaangażowanie w kapitale</t>
  </si>
  <si>
    <t xml:space="preserve">    3.3. Od pozostałych jednostek</t>
  </si>
  <si>
    <t xml:space="preserve">     b) w pozostałych jednostkach, w których emitent posiada zaangażowanie w kapitale, w tym</t>
  </si>
  <si>
    <t>udziały lub akcje w jednostkach współzależnych i stowarzyszonych wyceniane metodą praw własności</t>
  </si>
  <si>
    <t>udziały lub akcje w innych jednostkach</t>
  </si>
  <si>
    <t xml:space="preserve">     c) w pozostałych jednostkach</t>
  </si>
  <si>
    <t xml:space="preserve">    2.2. Od pozostałych jednostek, w których emitent posiada zaangażowanie w kapitale</t>
  </si>
  <si>
    <t xml:space="preserve">    2.3. Od pozostałych jednostek</t>
  </si>
  <si>
    <t xml:space="preserve">    2.2. Wobec pozostałych jednostek, w których emitent posiada zaangażowanie w kapitale</t>
  </si>
  <si>
    <t xml:space="preserve">    2.3. Wobec pozostałych jednostek</t>
  </si>
  <si>
    <t xml:space="preserve">    3.3. Wobec pozostałych jednostek</t>
  </si>
  <si>
    <t xml:space="preserve">    3.4. Fundusze specjalne</t>
  </si>
  <si>
    <t xml:space="preserve">    3.2. Wobec pozostałych jednostek, w których emitent posiada zaangażowanie w kapitale</t>
  </si>
  <si>
    <t>Od pozostałych jednostek, w których emitent posiada zaangażowanie w kapitale (z tytułu)</t>
  </si>
  <si>
    <t>Na rzecz pozostałych jednostek, w których emitent posiada zaangażowanie w kapitale (z tytułu)</t>
  </si>
  <si>
    <t xml:space="preserve">  1. Zysk z tytułu rozchodu niefinansowych  aktywów trwałych</t>
  </si>
  <si>
    <t xml:space="preserve">  3. Aktualizacja wartości aktywów niefinansowych</t>
  </si>
  <si>
    <t xml:space="preserve">  4. Inne przychody operacyjne</t>
  </si>
  <si>
    <t xml:space="preserve">  1. Strata z tytułu rozchodu niefinansowych aktywów trwałych</t>
  </si>
  <si>
    <t>- w których emitent posiada zaangażowanie w kapitale</t>
  </si>
  <si>
    <t>b) od pozostałych jednostek, w tym:</t>
  </si>
  <si>
    <t>a) od jednostek powiązanych, w tym:</t>
  </si>
  <si>
    <t>- w jednostkach powiązanych</t>
  </si>
  <si>
    <t xml:space="preserve">  4. Aktualizacja wartości aktywów finansowych</t>
  </si>
  <si>
    <t xml:space="preserve">  2. Strata z tytułu rozchodu aktywów finansowych, w tym:</t>
  </si>
  <si>
    <t xml:space="preserve">  3. Aktualizacja wartości aktywów finansowych</t>
  </si>
  <si>
    <t xml:space="preserve"> XII. Udział w zyskach (stratach) jednostek podporządkowanych wycenianych metodą praw własności</t>
  </si>
  <si>
    <t xml:space="preserve"> XIII. Zysk (strata) brutto</t>
  </si>
  <si>
    <t xml:space="preserve"> XIV. Podatek dochodowy</t>
  </si>
  <si>
    <t xml:space="preserve"> XV. Pozostałe obowiązkowe zmniejszenia zysku (zwiększenia straty)</t>
  </si>
  <si>
    <t xml:space="preserve">   2. Kapitał  zapasowy na początek okresu</t>
  </si>
  <si>
    <t xml:space="preserve">      2.1. Zmiany kapitału zapasowego</t>
  </si>
  <si>
    <t xml:space="preserve">     2.2. Kapitał zapasowy na koniec okresu</t>
  </si>
  <si>
    <t xml:space="preserve">    3. Kapitał z aktualizacji wyceny na początek okresu</t>
  </si>
  <si>
    <t xml:space="preserve">      3.1. Zmiany kapitału z aktualizacji wyceny</t>
  </si>
  <si>
    <t xml:space="preserve">     3.2. Kapitał z aktualizacji wyceny na koniec okresu</t>
  </si>
  <si>
    <t xml:space="preserve">    4. Pozostałe kapitały rezerwowe na początek okresu</t>
  </si>
  <si>
    <t xml:space="preserve">      4.1. Zmiany pozostałych kapitałów rezerwowych</t>
  </si>
  <si>
    <t xml:space="preserve">    4.2. Pozostałe kapitały rezerwowe na koniec okresu</t>
  </si>
  <si>
    <t xml:space="preserve">   5. Zysk  (strata) z lat ubiegłych na początek okresu</t>
  </si>
  <si>
    <t xml:space="preserve">    5.1. Zysk z lat ubiegłych na początek okresu</t>
  </si>
  <si>
    <t xml:space="preserve">    5.2. Zysk z lat ubiegłych na początek okresu, po uzgodnieniu do danych porównywalnych</t>
  </si>
  <si>
    <t xml:space="preserve">    5.3. Zysk z lat ubiegłych na koniec okresu</t>
  </si>
  <si>
    <t xml:space="preserve">    5.4. Strata z lat ubiegłych na początek okresu</t>
  </si>
  <si>
    <t xml:space="preserve">    5.5. Strata z lat ubiegłych na początek okresu, po uzgodnieniu do danych porównywalnych</t>
  </si>
  <si>
    <t xml:space="preserve">    5.6. Strata z lat ubiegłych na koniec okresu</t>
  </si>
  <si>
    <t xml:space="preserve">    5.7. Zysk  (strata) z lat ubiegłych na koniec okresu</t>
  </si>
  <si>
    <t xml:space="preserve">   6. Wynik netto</t>
  </si>
  <si>
    <t>- potencjalne roszczenia</t>
  </si>
  <si>
    <t xml:space="preserve">  3. Zysk z tytułu rozchodu aktywów finansowych, w tym:</t>
  </si>
  <si>
    <t>- hipoteka kaucyjna z tytułu zabezpieczenia otrzymanych kredytów</t>
  </si>
  <si>
    <t>3 kwartały narastająco okres 
od 01-01-2020 do 30-09-2020</t>
  </si>
  <si>
    <t>stan na                    30-09-2020 koniec kwartału</t>
  </si>
  <si>
    <t xml:space="preserve">3 kwartały narastająco 2020 
01-01-2020                     do 30-09-2020 </t>
  </si>
  <si>
    <t>3. kwartał 2020 
01-07-2020                     do 30-09-2020</t>
  </si>
  <si>
    <t>-inne wpływy z aktywów finansowych (zakończenie lokaty)</t>
  </si>
  <si>
    <t>3 kwartały narastająco okres 
od 01-01-2021 do 30-09-2021</t>
  </si>
  <si>
    <t>stan na                    30-09-2021 koniec kwartału</t>
  </si>
  <si>
    <t>stan na 
30-06-2021 koniec poprzedniego kwartału</t>
  </si>
  <si>
    <t>stan na               31-12-2020
koniec poprzedniego roku</t>
  </si>
  <si>
    <t>3. kwartał 2021
01-07-2021                     do 30-09-2021</t>
  </si>
  <si>
    <t xml:space="preserve">3 kwartały narastająco 2021 
01-01-2021                     do 30-09-2021 </t>
  </si>
  <si>
    <t>3. kwartał 2021 
01-07-2021                     do 30-09-2021</t>
  </si>
  <si>
    <t>3 kwartały narastająco 2021 
01-01-2021                     do 30-09-2021</t>
  </si>
  <si>
    <t>rok 2020
01-01-2020       do 31-12-2020</t>
  </si>
  <si>
    <t xml:space="preserve">         - zakup jednostek uczestnictwa w funduszu inwestycyjnym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</si>
</sst>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zł&quot;"/>
    <numFmt numFmtId="169" formatCode="_-* #,##0\ &quot;Kč&quot;_-;\-* #,##0\ &quot;Kč&quot;_-;_-* &quot;-&quot;\ &quot;Kč&quot;_-;_-@_-"/>
    <numFmt numFmtId="170" formatCode="_-* #,##0\ _K_č_-;\-* #,##0\ _K_č_-;_-* &quot;-&quot;\ _K_č_-;_-@_-"/>
    <numFmt numFmtId="171" formatCode="_-* #,##0.00\ &quot;Kč&quot;_-;\-* #,##0.00\ &quot;Kč&quot;_-;_-* &quot;-&quot;??\ &quot;Kč&quot;_-;_-@_-"/>
    <numFmt numFmtId="172" formatCode="_-* #,##0.00\ _K_č_-;\-* #,##0.00\ _K_č_-;_-* &quot;-&quot;??\ _K_č_-;_-@_-"/>
  </numFmts>
  <fonts count="4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10"/>
      <name val="Helv"/>
    </font>
    <font>
      <sz val="8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3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sz val="14"/>
      <name val="Times New Roman CE"/>
      <charset val="238"/>
    </font>
    <font>
      <b/>
      <sz val="10"/>
      <color indexed="10"/>
      <name val="Times New Roman CE"/>
      <charset val="238"/>
    </font>
    <font>
      <b/>
      <sz val="12"/>
      <color indexed="48"/>
      <name val="Times New Roman CE"/>
      <charset val="238"/>
    </font>
    <font>
      <b/>
      <sz val="12"/>
      <color indexed="21"/>
      <name val="Times New Roman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2"/>
      <name val="Arial"/>
      <family val="2"/>
      <charset val="238"/>
    </font>
    <font>
      <sz val="9"/>
      <name val="Arial CE"/>
      <charset val="238"/>
    </font>
    <font>
      <sz val="10"/>
      <name val="Arial CE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1A396C"/>
      </left>
      <right style="thin">
        <color rgb="FF1A396C"/>
      </right>
      <top style="thin">
        <color rgb="FF1A396C"/>
      </top>
      <bottom style="thin">
        <color rgb="FF1A396C"/>
      </bottom>
      <diagonal/>
    </border>
    <border>
      <left/>
      <right/>
      <top style="thin">
        <color rgb="FF1A396C"/>
      </top>
      <bottom style="thin">
        <color rgb="FF1A396C"/>
      </bottom>
      <diagonal/>
    </border>
  </borders>
  <cellStyleXfs count="4898">
    <xf numFmtId="0" fontId="0" fillId="0" borderId="0"/>
    <xf numFmtId="0" fontId="20" fillId="0" borderId="0"/>
    <xf numFmtId="0" fontId="32" fillId="0" borderId="0"/>
    <xf numFmtId="0" fontId="20" fillId="0" borderId="0"/>
    <xf numFmtId="0" fontId="15" fillId="0" borderId="0"/>
    <xf numFmtId="0" fontId="41" fillId="0" borderId="0"/>
    <xf numFmtId="0" fontId="13" fillId="0" borderId="0"/>
    <xf numFmtId="170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4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8" fillId="0" borderId="3" xfId="0" applyFont="1" applyBorder="1"/>
    <xf numFmtId="0" fontId="18" fillId="0" borderId="1" xfId="0" applyFont="1" applyBorder="1"/>
    <xf numFmtId="0" fontId="18" fillId="0" borderId="4" xfId="0" applyFont="1" applyBorder="1"/>
    <xf numFmtId="0" fontId="18" fillId="0" borderId="2" xfId="0" applyFont="1" applyBorder="1"/>
    <xf numFmtId="0" fontId="18" fillId="0" borderId="5" xfId="0" applyFont="1" applyBorder="1"/>
    <xf numFmtId="0" fontId="18" fillId="0" borderId="0" xfId="0" applyFont="1" applyBorder="1"/>
    <xf numFmtId="2" fontId="18" fillId="0" borderId="0" xfId="0" applyNumberFormat="1" applyFont="1"/>
    <xf numFmtId="0" fontId="24" fillId="0" borderId="0" xfId="0" applyFont="1"/>
    <xf numFmtId="0" fontId="23" fillId="0" borderId="0" xfId="0" applyFont="1" applyAlignment="1">
      <alignment vertical="top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justify" vertical="top"/>
    </xf>
    <xf numFmtId="2" fontId="21" fillId="0" borderId="0" xfId="0" applyNumberFormat="1" applyFont="1"/>
    <xf numFmtId="0" fontId="24" fillId="0" borderId="0" xfId="0" applyFont="1" applyAlignment="1">
      <alignment vertical="top"/>
    </xf>
    <xf numFmtId="49" fontId="24" fillId="0" borderId="0" xfId="0" applyNumberFormat="1" applyFont="1" applyAlignment="1">
      <alignment horizontal="justify" vertical="top" wrapText="1"/>
    </xf>
    <xf numFmtId="0" fontId="26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5" fillId="0" borderId="0" xfId="0" applyFont="1" applyAlignment="1">
      <alignment vertical="top"/>
    </xf>
    <xf numFmtId="164" fontId="22" fillId="0" borderId="0" xfId="0" applyNumberFormat="1" applyFont="1" applyAlignment="1">
      <alignment horizontal="right" vertical="top"/>
    </xf>
    <xf numFmtId="0" fontId="24" fillId="0" borderId="0" xfId="0" applyFont="1" applyFill="1" applyAlignment="1">
      <alignment vertical="top"/>
    </xf>
    <xf numFmtId="0" fontId="22" fillId="0" borderId="0" xfId="0" applyFont="1" applyAlignment="1">
      <alignment horizontal="justify" vertical="top"/>
    </xf>
    <xf numFmtId="0" fontId="18" fillId="0" borderId="0" xfId="0" applyFont="1" applyBorder="1" applyAlignment="1">
      <alignment horizontal="center"/>
    </xf>
    <xf numFmtId="0" fontId="24" fillId="0" borderId="0" xfId="0" applyFont="1" applyBorder="1" applyAlignment="1">
      <alignment horizontal="justify" vertical="top"/>
    </xf>
    <xf numFmtId="0" fontId="28" fillId="0" borderId="0" xfId="0" applyFont="1"/>
    <xf numFmtId="0" fontId="31" fillId="0" borderId="0" xfId="0" applyFont="1" applyAlignment="1">
      <alignment horizontal="justify" vertical="top" wrapText="1"/>
    </xf>
    <xf numFmtId="0" fontId="29" fillId="0" borderId="0" xfId="0" applyFont="1" applyAlignment="1">
      <alignment vertical="top"/>
    </xf>
    <xf numFmtId="0" fontId="30" fillId="0" borderId="0" xfId="0" applyFont="1" applyAlignment="1">
      <alignment horizontal="justify" vertical="top"/>
    </xf>
    <xf numFmtId="0" fontId="15" fillId="0" borderId="0" xfId="4"/>
    <xf numFmtId="0" fontId="35" fillId="0" borderId="0" xfId="4" applyFont="1" applyFill="1" applyBorder="1" applyAlignment="1">
      <alignment vertical="center" wrapText="1"/>
    </xf>
    <xf numFmtId="3" fontId="35" fillId="0" borderId="0" xfId="4" applyNumberFormat="1" applyFont="1" applyFill="1" applyBorder="1" applyAlignment="1">
      <alignment horizontal="right" vertical="center" wrapText="1"/>
    </xf>
    <xf numFmtId="0" fontId="15" fillId="0" borderId="0" xfId="4" applyFill="1"/>
    <xf numFmtId="3" fontId="15" fillId="0" borderId="0" xfId="4" applyNumberFormat="1" applyFill="1"/>
    <xf numFmtId="0" fontId="35" fillId="0" borderId="0" xfId="4" applyFont="1" applyFill="1" applyAlignment="1">
      <alignment vertical="center" wrapText="1"/>
    </xf>
    <xf numFmtId="3" fontId="35" fillId="0" borderId="0" xfId="4" applyNumberFormat="1" applyFont="1" applyFill="1" applyAlignment="1">
      <alignment horizontal="right" vertical="center" wrapText="1"/>
    </xf>
    <xf numFmtId="0" fontId="33" fillId="0" borderId="0" xfId="4" applyFont="1"/>
    <xf numFmtId="0" fontId="14" fillId="0" borderId="0" xfId="4" applyFont="1"/>
    <xf numFmtId="0" fontId="14" fillId="0" borderId="0" xfId="4" applyFont="1" applyFill="1"/>
    <xf numFmtId="2" fontId="15" fillId="0" borderId="0" xfId="4" applyNumberFormat="1" applyFill="1"/>
    <xf numFmtId="0" fontId="33" fillId="0" borderId="0" xfId="4" applyFont="1" applyFill="1"/>
    <xf numFmtId="4" fontId="36" fillId="0" borderId="9" xfId="4" applyNumberFormat="1" applyFont="1" applyFill="1" applyBorder="1" applyAlignment="1">
      <alignment horizontal="right" vertical="center" wrapText="1"/>
    </xf>
    <xf numFmtId="0" fontId="39" fillId="0" borderId="9" xfId="4" quotePrefix="1" applyFont="1" applyBorder="1" applyAlignment="1">
      <alignment horizontal="left" vertical="center" wrapText="1" indent="2"/>
    </xf>
    <xf numFmtId="0" fontId="39" fillId="0" borderId="9" xfId="6" quotePrefix="1" applyFont="1" applyFill="1" applyBorder="1" applyAlignment="1">
      <alignment horizontal="left" vertical="center" wrapText="1" indent="2"/>
    </xf>
    <xf numFmtId="0" fontId="35" fillId="0" borderId="9" xfId="12" applyFont="1" applyFill="1" applyBorder="1" applyAlignment="1">
      <alignment horizontal="center" vertical="center" wrapText="1"/>
    </xf>
    <xf numFmtId="0" fontId="36" fillId="0" borderId="9" xfId="12" applyFont="1" applyFill="1" applyBorder="1" applyAlignment="1">
      <alignment horizontal="center" vertical="center" wrapText="1"/>
    </xf>
    <xf numFmtId="0" fontId="35" fillId="0" borderId="9" xfId="4" applyFont="1" applyFill="1" applyBorder="1" applyAlignment="1">
      <alignment vertical="center" wrapText="1"/>
    </xf>
    <xf numFmtId="0" fontId="35" fillId="0" borderId="9" xfId="4" applyFont="1" applyFill="1" applyBorder="1" applyAlignment="1">
      <alignment vertical="center" wrapText="1"/>
    </xf>
    <xf numFmtId="3" fontId="36" fillId="0" borderId="9" xfId="4" applyNumberFormat="1" applyFont="1" applyFill="1" applyBorder="1" applyAlignment="1">
      <alignment horizontal="right" vertical="center" wrapText="1"/>
    </xf>
    <xf numFmtId="0" fontId="39" fillId="0" borderId="9" xfId="4" applyFont="1" applyFill="1" applyBorder="1" applyAlignment="1">
      <alignment vertical="center" wrapText="1"/>
    </xf>
    <xf numFmtId="3" fontId="40" fillId="0" borderId="9" xfId="4" applyNumberFormat="1" applyFont="1" applyFill="1" applyBorder="1" applyAlignment="1">
      <alignment horizontal="right" vertical="center" wrapText="1"/>
    </xf>
    <xf numFmtId="3" fontId="39" fillId="0" borderId="9" xfId="4" applyNumberFormat="1" applyFont="1" applyFill="1" applyBorder="1" applyAlignment="1">
      <alignment horizontal="right" vertical="center" wrapText="1"/>
    </xf>
    <xf numFmtId="0" fontId="35" fillId="0" borderId="9" xfId="4" applyFont="1" applyFill="1" applyBorder="1" applyAlignment="1">
      <alignment horizontal="left" vertical="center" wrapText="1" indent="11"/>
    </xf>
    <xf numFmtId="0" fontId="35" fillId="0" borderId="9" xfId="4" applyFont="1" applyFill="1" applyBorder="1" applyAlignment="1">
      <alignment horizontal="center" vertical="center" wrapText="1"/>
    </xf>
    <xf numFmtId="3" fontId="35" fillId="0" borderId="9" xfId="4" applyNumberFormat="1" applyFont="1" applyFill="1" applyBorder="1" applyAlignment="1">
      <alignment horizontal="right" vertical="center" wrapText="1"/>
    </xf>
    <xf numFmtId="4" fontId="39" fillId="0" borderId="9" xfId="4" applyNumberFormat="1" applyFont="1" applyFill="1" applyBorder="1" applyAlignment="1">
      <alignment horizontal="right" vertical="center" wrapText="1"/>
    </xf>
    <xf numFmtId="4" fontId="40" fillId="0" borderId="9" xfId="4" applyNumberFormat="1" applyFont="1" applyFill="1" applyBorder="1" applyAlignment="1">
      <alignment horizontal="right" vertical="center" wrapText="1"/>
    </xf>
    <xf numFmtId="0" fontId="35" fillId="0" borderId="9" xfId="4" applyFont="1" applyFill="1" applyBorder="1" applyAlignment="1">
      <alignment horizontal="left" vertical="center" wrapText="1" indent="1"/>
    </xf>
    <xf numFmtId="0" fontId="36" fillId="0" borderId="9" xfId="4" applyFont="1" applyFill="1" applyBorder="1" applyAlignment="1">
      <alignment horizontal="right" vertical="center" wrapText="1"/>
    </xf>
    <xf numFmtId="0" fontId="40" fillId="0" borderId="9" xfId="4" applyFont="1" applyFill="1" applyBorder="1" applyAlignment="1">
      <alignment horizontal="right" vertical="center" wrapText="1"/>
    </xf>
    <xf numFmtId="0" fontId="39" fillId="0" borderId="9" xfId="4" applyFont="1" applyFill="1" applyBorder="1" applyAlignment="1">
      <alignment horizontal="right" vertical="center" wrapText="1"/>
    </xf>
    <xf numFmtId="3" fontId="40" fillId="0" borderId="9" xfId="0" applyNumberFormat="1" applyFont="1" applyFill="1" applyBorder="1" applyAlignment="1">
      <alignment horizontal="right" vertical="center" wrapText="1"/>
    </xf>
    <xf numFmtId="0" fontId="39" fillId="0" borderId="9" xfId="4" applyFont="1" applyFill="1" applyBorder="1" applyAlignment="1">
      <alignment horizontal="left" vertical="center" wrapText="1" indent="2"/>
    </xf>
    <xf numFmtId="3" fontId="35" fillId="0" borderId="9" xfId="4" applyNumberFormat="1" applyFont="1" applyFill="1" applyBorder="1" applyAlignment="1">
      <alignment vertical="center" wrapText="1"/>
    </xf>
    <xf numFmtId="3" fontId="39" fillId="0" borderId="9" xfId="4" applyNumberFormat="1" applyFont="1" applyFill="1" applyBorder="1" applyAlignment="1">
      <alignment vertical="center" wrapText="1"/>
    </xf>
    <xf numFmtId="3" fontId="36" fillId="0" borderId="9" xfId="4" applyNumberFormat="1" applyFont="1" applyFill="1" applyBorder="1" applyAlignment="1">
      <alignment vertical="center" wrapText="1"/>
    </xf>
    <xf numFmtId="3" fontId="40" fillId="0" borderId="9" xfId="4" applyNumberFormat="1" applyFont="1" applyFill="1" applyBorder="1" applyAlignment="1">
      <alignment vertical="center" wrapText="1"/>
    </xf>
    <xf numFmtId="0" fontId="35" fillId="0" borderId="9" xfId="4" applyFont="1" applyFill="1" applyBorder="1" applyAlignment="1">
      <alignment vertical="center" wrapText="1"/>
    </xf>
    <xf numFmtId="0" fontId="39" fillId="0" borderId="9" xfId="4" quotePrefix="1" applyFont="1" applyFill="1" applyBorder="1" applyAlignment="1">
      <alignment vertical="center" wrapText="1"/>
    </xf>
    <xf numFmtId="0" fontId="35" fillId="0" borderId="9" xfId="4" applyFont="1" applyFill="1" applyBorder="1" applyAlignment="1">
      <alignment vertical="center" wrapText="1"/>
    </xf>
    <xf numFmtId="0" fontId="35" fillId="0" borderId="9" xfId="4" applyFont="1" applyFill="1" applyBorder="1" applyAlignment="1">
      <alignment horizontal="center" vertical="center" wrapText="1"/>
    </xf>
    <xf numFmtId="0" fontId="35" fillId="0" borderId="9" xfId="4" applyFont="1" applyFill="1" applyBorder="1" applyAlignment="1">
      <alignment vertical="center" wrapText="1"/>
    </xf>
    <xf numFmtId="0" fontId="40" fillId="2" borderId="9" xfId="4" applyFont="1" applyFill="1" applyBorder="1" applyAlignment="1">
      <alignment horizontal="right" vertical="center" wrapText="1"/>
    </xf>
    <xf numFmtId="0" fontId="35" fillId="0" borderId="9" xfId="4" applyFont="1" applyFill="1" applyBorder="1" applyAlignment="1">
      <alignment horizontal="center" vertical="center" wrapText="1"/>
    </xf>
    <xf numFmtId="3" fontId="40" fillId="0" borderId="9" xfId="67" applyNumberFormat="1" applyFont="1" applyFill="1" applyBorder="1" applyAlignment="1">
      <alignment horizontal="right" vertical="center" wrapText="1"/>
    </xf>
    <xf numFmtId="3" fontId="35" fillId="0" borderId="9" xfId="588" applyNumberFormat="1" applyFont="1" applyFill="1" applyBorder="1" applyAlignment="1">
      <alignment horizontal="right" vertical="center" wrapText="1"/>
    </xf>
    <xf numFmtId="3" fontId="36" fillId="0" borderId="9" xfId="67" applyNumberFormat="1" applyFont="1" applyFill="1" applyBorder="1" applyAlignment="1">
      <alignment horizontal="right" vertical="center" wrapText="1"/>
    </xf>
    <xf numFmtId="3" fontId="39" fillId="0" borderId="9" xfId="67" applyNumberFormat="1" applyFont="1" applyFill="1" applyBorder="1" applyAlignment="1">
      <alignment horizontal="right" vertical="center" wrapText="1"/>
    </xf>
    <xf numFmtId="3" fontId="35" fillId="0" borderId="9" xfId="1138" applyNumberFormat="1" applyFont="1" applyFill="1" applyBorder="1" applyAlignment="1">
      <alignment horizontal="right" vertical="center" wrapText="1"/>
    </xf>
    <xf numFmtId="4" fontId="36" fillId="0" borderId="9" xfId="1138" applyNumberFormat="1" applyFont="1" applyFill="1" applyBorder="1" applyAlignment="1">
      <alignment horizontal="right" vertical="center" wrapText="1"/>
    </xf>
    <xf numFmtId="3" fontId="39" fillId="0" borderId="0" xfId="4" applyNumberFormat="1" applyFont="1" applyFill="1" applyBorder="1" applyAlignment="1">
      <alignment horizontal="right" vertical="center" wrapText="1"/>
    </xf>
    <xf numFmtId="3" fontId="36" fillId="0" borderId="9" xfId="1138" applyNumberFormat="1" applyFont="1" applyFill="1" applyBorder="1" applyAlignment="1">
      <alignment horizontal="right" vertical="center" wrapText="1"/>
    </xf>
    <xf numFmtId="3" fontId="40" fillId="0" borderId="9" xfId="159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5" fillId="0" borderId="0" xfId="4" applyFont="1" applyFill="1" applyBorder="1" applyAlignment="1">
      <alignment horizontal="center" vertical="center" wrapText="1"/>
    </xf>
    <xf numFmtId="3" fontId="35" fillId="0" borderId="0" xfId="4" applyNumberFormat="1" applyFont="1" applyFill="1" applyBorder="1" applyAlignment="1">
      <alignment vertical="center" wrapText="1"/>
    </xf>
    <xf numFmtId="3" fontId="36" fillId="0" borderId="9" xfId="1795" applyNumberFormat="1" applyFont="1" applyFill="1" applyBorder="1" applyAlignment="1">
      <alignment horizontal="right" vertical="center" wrapText="1"/>
    </xf>
    <xf numFmtId="4" fontId="36" fillId="0" borderId="9" xfId="1795" applyNumberFormat="1" applyFont="1" applyFill="1" applyBorder="1" applyAlignment="1">
      <alignment horizontal="right" vertical="center" wrapText="1"/>
    </xf>
    <xf numFmtId="3" fontId="36" fillId="0" borderId="9" xfId="1795" applyNumberFormat="1" applyFont="1" applyFill="1" applyBorder="1" applyAlignment="1">
      <alignment horizontal="right" vertical="center" wrapText="1"/>
    </xf>
    <xf numFmtId="3" fontId="40" fillId="0" borderId="9" xfId="1795" applyNumberFormat="1" applyFont="1" applyFill="1" applyBorder="1" applyAlignment="1">
      <alignment horizontal="right" vertical="center" wrapText="1"/>
    </xf>
    <xf numFmtId="3" fontId="35" fillId="0" borderId="9" xfId="1795" applyNumberFormat="1" applyFont="1" applyFill="1" applyBorder="1" applyAlignment="1">
      <alignment horizontal="right" vertical="center" wrapText="1"/>
    </xf>
    <xf numFmtId="3" fontId="40" fillId="0" borderId="9" xfId="1795" applyNumberFormat="1" applyFont="1" applyFill="1" applyBorder="1" applyAlignment="1">
      <alignment horizontal="right" vertical="center" wrapText="1"/>
    </xf>
    <xf numFmtId="3" fontId="39" fillId="0" borderId="9" xfId="1795" applyNumberFormat="1" applyFont="1" applyFill="1" applyBorder="1" applyAlignment="1">
      <alignment horizontal="right" vertical="center" wrapText="1"/>
    </xf>
    <xf numFmtId="3" fontId="40" fillId="0" borderId="9" xfId="1795" applyNumberFormat="1" applyFont="1" applyFill="1" applyBorder="1" applyAlignment="1">
      <alignment horizontal="right" vertical="center" wrapText="1"/>
    </xf>
    <xf numFmtId="3" fontId="39" fillId="0" borderId="9" xfId="1795" applyNumberFormat="1" applyFont="1" applyFill="1" applyBorder="1" applyAlignment="1">
      <alignment horizontal="right" vertical="center" wrapText="1"/>
    </xf>
    <xf numFmtId="4" fontId="39" fillId="0" borderId="9" xfId="1795" applyNumberFormat="1" applyFont="1" applyFill="1" applyBorder="1" applyAlignment="1">
      <alignment horizontal="right" vertical="center" wrapText="1"/>
    </xf>
    <xf numFmtId="4" fontId="40" fillId="0" borderId="9" xfId="1795" applyNumberFormat="1" applyFont="1" applyFill="1" applyBorder="1" applyAlignment="1">
      <alignment horizontal="right" vertical="center" wrapText="1"/>
    </xf>
    <xf numFmtId="3" fontId="36" fillId="0" borderId="9" xfId="1795" applyNumberFormat="1" applyFont="1" applyFill="1" applyBorder="1" applyAlignment="1">
      <alignment horizontal="right" vertical="center" wrapText="1"/>
    </xf>
    <xf numFmtId="3" fontId="40" fillId="0" borderId="9" xfId="1795" applyNumberFormat="1" applyFont="1" applyFill="1" applyBorder="1" applyAlignment="1">
      <alignment horizontal="right" vertical="center" wrapText="1"/>
    </xf>
    <xf numFmtId="3" fontId="35" fillId="0" borderId="9" xfId="1795" applyNumberFormat="1" applyFont="1" applyFill="1" applyBorder="1" applyAlignment="1">
      <alignment horizontal="right" vertical="center" wrapText="1"/>
    </xf>
    <xf numFmtId="3" fontId="36" fillId="0" borderId="9" xfId="1795" applyNumberFormat="1" applyFont="1" applyFill="1" applyBorder="1" applyAlignment="1">
      <alignment horizontal="right" vertical="center" wrapText="1"/>
    </xf>
    <xf numFmtId="3" fontId="40" fillId="0" borderId="9" xfId="1795" applyNumberFormat="1" applyFont="1" applyFill="1" applyBorder="1" applyAlignment="1">
      <alignment horizontal="right" vertical="center" wrapText="1"/>
    </xf>
    <xf numFmtId="3" fontId="39" fillId="0" borderId="9" xfId="1795" applyNumberFormat="1" applyFont="1" applyFill="1" applyBorder="1" applyAlignment="1">
      <alignment horizontal="right" vertical="center" wrapText="1"/>
    </xf>
    <xf numFmtId="3" fontId="36" fillId="0" borderId="9" xfId="1795" applyNumberFormat="1" applyFont="1" applyFill="1" applyBorder="1" applyAlignment="1">
      <alignment horizontal="right" vertical="center" wrapText="1"/>
    </xf>
    <xf numFmtId="3" fontId="40" fillId="0" borderId="9" xfId="1795" applyNumberFormat="1" applyFont="1" applyFill="1" applyBorder="1" applyAlignment="1">
      <alignment horizontal="right" vertical="center" wrapText="1"/>
    </xf>
    <xf numFmtId="3" fontId="40" fillId="0" borderId="9" xfId="1795" applyNumberFormat="1" applyFont="1" applyFill="1" applyBorder="1" applyAlignment="1">
      <alignment horizontal="right" vertical="center" wrapText="1"/>
    </xf>
    <xf numFmtId="3" fontId="36" fillId="0" borderId="9" xfId="1795" applyNumberFormat="1" applyFont="1" applyFill="1" applyBorder="1" applyAlignment="1">
      <alignment horizontal="right" vertical="center" wrapText="1"/>
    </xf>
    <xf numFmtId="3" fontId="40" fillId="0" borderId="9" xfId="1795" applyNumberFormat="1" applyFont="1" applyFill="1" applyBorder="1" applyAlignment="1">
      <alignment horizontal="right" vertical="center" wrapText="1"/>
    </xf>
    <xf numFmtId="3" fontId="36" fillId="0" borderId="9" xfId="1795" applyNumberFormat="1" applyFont="1" applyFill="1" applyBorder="1" applyAlignment="1">
      <alignment horizontal="right" vertical="center" wrapText="1"/>
    </xf>
    <xf numFmtId="3" fontId="40" fillId="0" borderId="9" xfId="1795" applyNumberFormat="1" applyFont="1" applyFill="1" applyBorder="1" applyAlignment="1">
      <alignment horizontal="right" vertical="center" wrapText="1"/>
    </xf>
    <xf numFmtId="3" fontId="35" fillId="0" borderId="9" xfId="2195" applyNumberFormat="1" applyFont="1" applyFill="1" applyBorder="1" applyAlignment="1">
      <alignment horizontal="right" vertical="center" wrapText="1"/>
    </xf>
    <xf numFmtId="3" fontId="39" fillId="0" borderId="9" xfId="2195" applyNumberFormat="1" applyFont="1" applyFill="1" applyBorder="1" applyAlignment="1">
      <alignment horizontal="right" vertical="center" wrapText="1"/>
    </xf>
    <xf numFmtId="4" fontId="39" fillId="0" borderId="9" xfId="2195" applyNumberFormat="1" applyFont="1" applyFill="1" applyBorder="1" applyAlignment="1">
      <alignment horizontal="right" vertical="center" wrapText="1"/>
    </xf>
    <xf numFmtId="3" fontId="40" fillId="0" borderId="9" xfId="2195" applyNumberFormat="1" applyFont="1" applyFill="1" applyBorder="1" applyAlignment="1">
      <alignment horizontal="right" vertical="center" wrapText="1"/>
    </xf>
    <xf numFmtId="4" fontId="40" fillId="0" borderId="9" xfId="2195" applyNumberFormat="1" applyFont="1" applyFill="1" applyBorder="1" applyAlignment="1">
      <alignment horizontal="right" vertical="center" wrapText="1"/>
    </xf>
    <xf numFmtId="3" fontId="39" fillId="0" borderId="10" xfId="2195" applyNumberFormat="1" applyFont="1" applyFill="1" applyBorder="1" applyAlignment="1">
      <alignment horizontal="right" vertical="center" wrapText="1"/>
    </xf>
    <xf numFmtId="3" fontId="36" fillId="0" borderId="9" xfId="2195" applyNumberFormat="1" applyFont="1" applyFill="1" applyBorder="1" applyAlignment="1">
      <alignment horizontal="right" vertical="center" wrapText="1"/>
    </xf>
    <xf numFmtId="3" fontId="40" fillId="0" borderId="9" xfId="2195" applyNumberFormat="1" applyFont="1" applyFill="1" applyBorder="1" applyAlignment="1">
      <alignment horizontal="right" vertical="center" wrapText="1"/>
    </xf>
    <xf numFmtId="0" fontId="35" fillId="0" borderId="9" xfId="4" applyFont="1" applyFill="1" applyBorder="1" applyAlignment="1">
      <alignment horizontal="center" vertical="center" wrapText="1"/>
    </xf>
    <xf numFmtId="0" fontId="35" fillId="0" borderId="9" xfId="4" applyFont="1" applyFill="1" applyBorder="1" applyAlignment="1">
      <alignment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4" fontId="18" fillId="0" borderId="6" xfId="0" applyNumberFormat="1" applyFont="1" applyBorder="1" applyAlignment="1">
      <alignment horizontal="center"/>
    </xf>
    <xf numFmtId="4" fontId="18" fillId="0" borderId="8" xfId="0" applyNumberFormat="1" applyFont="1" applyBorder="1" applyAlignment="1">
      <alignment horizontal="center"/>
    </xf>
    <xf numFmtId="4" fontId="18" fillId="0" borderId="7" xfId="0" applyNumberFormat="1" applyFont="1" applyBorder="1" applyAlignment="1">
      <alignment horizontal="center"/>
    </xf>
    <xf numFmtId="4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3" xfId="0" applyFont="1" applyBorder="1" applyAlignment="1"/>
    <xf numFmtId="0" fontId="0" fillId="0" borderId="5" xfId="0" applyBorder="1" applyAlignment="1"/>
    <xf numFmtId="0" fontId="0" fillId="0" borderId="1" xfId="0" applyBorder="1" applyAlignment="1"/>
    <xf numFmtId="0" fontId="18" fillId="0" borderId="3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9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34" fillId="0" borderId="9" xfId="4" applyFont="1" applyFill="1" applyBorder="1" applyAlignment="1">
      <alignment horizontal="center" vertical="center" wrapText="1"/>
    </xf>
    <xf numFmtId="0" fontId="35" fillId="0" borderId="9" xfId="4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33" fillId="0" borderId="0" xfId="4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5" fillId="0" borderId="9" xfId="4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33" fillId="0" borderId="0" xfId="4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42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4" fillId="0" borderId="0" xfId="0" applyFont="1" applyAlignment="1">
      <alignment horizontal="justify" vertical="top"/>
    </xf>
    <xf numFmtId="0" fontId="26" fillId="0" borderId="0" xfId="0" applyFont="1" applyAlignment="1">
      <alignment vertical="top"/>
    </xf>
    <xf numFmtId="49" fontId="26" fillId="0" borderId="0" xfId="0" applyNumberFormat="1" applyFont="1" applyAlignment="1">
      <alignment horizontal="justify" vertical="top" wrapText="1"/>
    </xf>
    <xf numFmtId="49" fontId="24" fillId="0" borderId="0" xfId="0" applyNumberFormat="1" applyFont="1" applyAlignment="1">
      <alignment horizontal="justify" vertical="top" wrapText="1"/>
    </xf>
    <xf numFmtId="0" fontId="22" fillId="0" borderId="0" xfId="0" applyFont="1" applyAlignment="1">
      <alignment vertical="top"/>
    </xf>
    <xf numFmtId="164" fontId="22" fillId="0" borderId="0" xfId="0" applyNumberFormat="1" applyFont="1" applyAlignment="1">
      <alignment horizontal="right" vertical="top"/>
    </xf>
    <xf numFmtId="0" fontId="27" fillId="0" borderId="0" xfId="0" applyFont="1" applyAlignment="1">
      <alignment horizontal="justify" vertical="top"/>
    </xf>
    <xf numFmtId="0" fontId="24" fillId="0" borderId="0" xfId="0" applyFont="1" applyBorder="1" applyAlignment="1">
      <alignment horizontal="justify" vertical="top"/>
    </xf>
    <xf numFmtId="0" fontId="27" fillId="0" borderId="0" xfId="0" applyFont="1" applyAlignment="1">
      <alignment vertical="top"/>
    </xf>
    <xf numFmtId="0" fontId="27" fillId="0" borderId="0" xfId="0" applyFont="1" applyAlignment="1">
      <alignment horizontal="justify" vertical="top" wrapText="1"/>
    </xf>
    <xf numFmtId="0" fontId="22" fillId="0" borderId="0" xfId="0" applyFont="1" applyAlignment="1">
      <alignment horizontal="justify" vertical="top"/>
    </xf>
    <xf numFmtId="2" fontId="26" fillId="0" borderId="0" xfId="0" applyNumberFormat="1" applyFont="1" applyAlignment="1">
      <alignment vertical="top" wrapText="1"/>
    </xf>
    <xf numFmtId="0" fontId="24" fillId="0" borderId="0" xfId="0" applyFont="1" applyBorder="1" applyAlignment="1">
      <alignment vertical="top"/>
    </xf>
    <xf numFmtId="164" fontId="22" fillId="0" borderId="0" xfId="0" applyNumberFormat="1" applyFont="1" applyAlignment="1">
      <alignment vertical="top"/>
    </xf>
    <xf numFmtId="0" fontId="24" fillId="0" borderId="0" xfId="0" applyFont="1" applyAlignment="1">
      <alignment horizontal="justify" vertical="top" wrapText="1"/>
    </xf>
    <xf numFmtId="0" fontId="24" fillId="0" borderId="0" xfId="0" applyFont="1" applyAlignment="1">
      <alignment horizontal="justify"/>
    </xf>
    <xf numFmtId="0" fontId="22" fillId="0" borderId="0" xfId="0" applyFont="1" applyAlignment="1">
      <alignment vertical="top" wrapText="1"/>
    </xf>
  </cellXfs>
  <cellStyles count="4898">
    <cellStyle name="Comma [0]_laroux" xfId="7"/>
    <cellStyle name="Comma_laroux" xfId="8"/>
    <cellStyle name="Currency [0]_laroux" xfId="9"/>
    <cellStyle name="Currency_laroux" xfId="10"/>
    <cellStyle name="Normal_laroux" xfId="11"/>
    <cellStyle name="normální_laroux" xfId="1"/>
    <cellStyle name="Normalny" xfId="0" builtinId="0"/>
    <cellStyle name="Normalny 2" xfId="2"/>
    <cellStyle name="Normalny 2 2" xfId="103"/>
    <cellStyle name="Normalny 3" xfId="4"/>
    <cellStyle name="Normalny 3 10" xfId="67"/>
    <cellStyle name="Normalny 3 10 2" xfId="136"/>
    <cellStyle name="Normalny 3 10 2 2" xfId="562"/>
    <cellStyle name="Normalny 3 10 2 2 2" xfId="1138"/>
    <cellStyle name="Normalny 3 10 2 2 2 2" xfId="3581"/>
    <cellStyle name="Normalny 3 10 2 2 3" xfId="1564"/>
    <cellStyle name="Normalny 3 10 2 2 3 2" xfId="4007"/>
    <cellStyle name="Normalny 3 10 2 2 4" xfId="2195"/>
    <cellStyle name="Normalny 3 10 2 2 4 2" xfId="4638"/>
    <cellStyle name="Normalny 3 10 2 2 5" xfId="3005"/>
    <cellStyle name="Normalny 3 10 2 3" xfId="444"/>
    <cellStyle name="Normalny 3 10 2 3 2" xfId="1020"/>
    <cellStyle name="Normalny 3 10 2 3 2 2" xfId="3463"/>
    <cellStyle name="Normalny 3 10 2 3 3" xfId="1446"/>
    <cellStyle name="Normalny 3 10 2 3 3 2" xfId="3889"/>
    <cellStyle name="Normalny 3 10 2 3 4" xfId="2077"/>
    <cellStyle name="Normalny 3 10 2 3 4 2" xfId="4520"/>
    <cellStyle name="Normalny 3 10 2 3 5" xfId="2887"/>
    <cellStyle name="Normalny 3 10 2 4" xfId="290"/>
    <cellStyle name="Normalny 3 10 2 4 2" xfId="866"/>
    <cellStyle name="Normalny 3 10 2 4 2 2" xfId="3309"/>
    <cellStyle name="Normalny 3 10 2 4 3" xfId="1711"/>
    <cellStyle name="Normalny 3 10 2 4 3 2" xfId="4154"/>
    <cellStyle name="Normalny 3 10 2 4 4" xfId="2342"/>
    <cellStyle name="Normalny 3 10 2 4 4 2" xfId="4785"/>
    <cellStyle name="Normalny 3 10 2 4 5" xfId="2733"/>
    <cellStyle name="Normalny 3 10 2 5" xfId="712"/>
    <cellStyle name="Normalny 3 10 2 5 2" xfId="3155"/>
    <cellStyle name="Normalny 3 10 2 6" xfId="1292"/>
    <cellStyle name="Normalny 3 10 2 6 2" xfId="3735"/>
    <cellStyle name="Normalny 3 10 2 7" xfId="1923"/>
    <cellStyle name="Normalny 3 10 2 7 2" xfId="4366"/>
    <cellStyle name="Normalny 3 10 2 8" xfId="2579"/>
    <cellStyle name="Normalny 3 10 3" xfId="503"/>
    <cellStyle name="Normalny 3 10 3 2" xfId="1079"/>
    <cellStyle name="Normalny 3 10 3 2 2" xfId="3522"/>
    <cellStyle name="Normalny 3 10 3 3" xfId="1505"/>
    <cellStyle name="Normalny 3 10 3 3 2" xfId="3948"/>
    <cellStyle name="Normalny 3 10 3 4" xfId="2136"/>
    <cellStyle name="Normalny 3 10 3 4 2" xfId="4579"/>
    <cellStyle name="Normalny 3 10 3 5" xfId="2946"/>
    <cellStyle name="Normalny 3 10 4" xfId="385"/>
    <cellStyle name="Normalny 3 10 4 2" xfId="961"/>
    <cellStyle name="Normalny 3 10 4 2 2" xfId="3404"/>
    <cellStyle name="Normalny 3 10 4 3" xfId="1387"/>
    <cellStyle name="Normalny 3 10 4 3 2" xfId="3830"/>
    <cellStyle name="Normalny 3 10 4 4" xfId="2018"/>
    <cellStyle name="Normalny 3 10 4 4 2" xfId="4461"/>
    <cellStyle name="Normalny 3 10 4 5" xfId="2828"/>
    <cellStyle name="Normalny 3 10 5" xfId="231"/>
    <cellStyle name="Normalny 3 10 5 2" xfId="807"/>
    <cellStyle name="Normalny 3 10 5 2 2" xfId="3250"/>
    <cellStyle name="Normalny 3 10 5 3" xfId="1652"/>
    <cellStyle name="Normalny 3 10 5 3 2" xfId="4095"/>
    <cellStyle name="Normalny 3 10 5 4" xfId="2283"/>
    <cellStyle name="Normalny 3 10 5 4 2" xfId="4726"/>
    <cellStyle name="Normalny 3 10 5 5" xfId="2674"/>
    <cellStyle name="Normalny 3 10 6" xfId="644"/>
    <cellStyle name="Normalny 3 10 6 2" xfId="3087"/>
    <cellStyle name="Normalny 3 10 7" xfId="1233"/>
    <cellStyle name="Normalny 3 10 7 2" xfId="3676"/>
    <cellStyle name="Normalny 3 10 8" xfId="1864"/>
    <cellStyle name="Normalny 3 10 8 2" xfId="4307"/>
    <cellStyle name="Normalny 3 10 9" xfId="2511"/>
    <cellStyle name="Normalny 3 11" xfId="102"/>
    <cellStyle name="Normalny 3 11 2" xfId="529"/>
    <cellStyle name="Normalny 3 11 2 2" xfId="1105"/>
    <cellStyle name="Normalny 3 11 2 2 2" xfId="3548"/>
    <cellStyle name="Normalny 3 11 2 3" xfId="1531"/>
    <cellStyle name="Normalny 3 11 2 3 2" xfId="3974"/>
    <cellStyle name="Normalny 3 11 2 4" xfId="2162"/>
    <cellStyle name="Normalny 3 11 2 4 2" xfId="4605"/>
    <cellStyle name="Normalny 3 11 2 5" xfId="2972"/>
    <cellStyle name="Normalny 3 11 3" xfId="411"/>
    <cellStyle name="Normalny 3 11 3 2" xfId="987"/>
    <cellStyle name="Normalny 3 11 3 2 2" xfId="3430"/>
    <cellStyle name="Normalny 3 11 3 3" xfId="1413"/>
    <cellStyle name="Normalny 3 11 3 3 2" xfId="3856"/>
    <cellStyle name="Normalny 3 11 3 4" xfId="2044"/>
    <cellStyle name="Normalny 3 11 3 4 2" xfId="4487"/>
    <cellStyle name="Normalny 3 11 3 5" xfId="2854"/>
    <cellStyle name="Normalny 3 11 4" xfId="257"/>
    <cellStyle name="Normalny 3 11 4 2" xfId="833"/>
    <cellStyle name="Normalny 3 11 4 2 2" xfId="3276"/>
    <cellStyle name="Normalny 3 11 4 3" xfId="1678"/>
    <cellStyle name="Normalny 3 11 4 3 2" xfId="4121"/>
    <cellStyle name="Normalny 3 11 4 4" xfId="2309"/>
    <cellStyle name="Normalny 3 11 4 4 2" xfId="4752"/>
    <cellStyle name="Normalny 3 11 4 5" xfId="2700"/>
    <cellStyle name="Normalny 3 11 5" xfId="679"/>
    <cellStyle name="Normalny 3 11 5 2" xfId="3122"/>
    <cellStyle name="Normalny 3 11 6" xfId="1259"/>
    <cellStyle name="Normalny 3 11 6 2" xfId="3702"/>
    <cellStyle name="Normalny 3 11 7" xfId="1890"/>
    <cellStyle name="Normalny 3 11 7 2" xfId="4333"/>
    <cellStyle name="Normalny 3 11 8" xfId="2546"/>
    <cellStyle name="Normalny 3 12" xfId="198"/>
    <cellStyle name="Normalny 3 12 2" xfId="352"/>
    <cellStyle name="Normalny 3 12 2 2" xfId="928"/>
    <cellStyle name="Normalny 3 12 2 2 2" xfId="3371"/>
    <cellStyle name="Normalny 3 12 2 3" xfId="1354"/>
    <cellStyle name="Normalny 3 12 2 3 2" xfId="3797"/>
    <cellStyle name="Normalny 3 12 2 4" xfId="1985"/>
    <cellStyle name="Normalny 3 12 2 4 2" xfId="4428"/>
    <cellStyle name="Normalny 3 12 2 5" xfId="2795"/>
    <cellStyle name="Normalny 3 12 3" xfId="774"/>
    <cellStyle name="Normalny 3 12 3 2" xfId="1737"/>
    <cellStyle name="Normalny 3 12 3 2 2" xfId="4180"/>
    <cellStyle name="Normalny 3 12 3 3" xfId="2368"/>
    <cellStyle name="Normalny 3 12 3 3 2" xfId="4811"/>
    <cellStyle name="Normalny 3 12 3 4" xfId="3217"/>
    <cellStyle name="Normalny 3 12 4" xfId="1200"/>
    <cellStyle name="Normalny 3 12 4 2" xfId="3643"/>
    <cellStyle name="Normalny 3 12 5" xfId="1831"/>
    <cellStyle name="Normalny 3 12 5 2" xfId="4274"/>
    <cellStyle name="Normalny 3 12 6" xfId="2641"/>
    <cellStyle name="Normalny 3 13" xfId="470"/>
    <cellStyle name="Normalny 3 13 2" xfId="1046"/>
    <cellStyle name="Normalny 3 13 2 2" xfId="3489"/>
    <cellStyle name="Normalny 3 13 3" xfId="1472"/>
    <cellStyle name="Normalny 3 13 3 2" xfId="3915"/>
    <cellStyle name="Normalny 3 13 4" xfId="2103"/>
    <cellStyle name="Normalny 3 13 4 2" xfId="4546"/>
    <cellStyle name="Normalny 3 13 5" xfId="2913"/>
    <cellStyle name="Normalny 3 14" xfId="316"/>
    <cellStyle name="Normalny 3 14 2" xfId="892"/>
    <cellStyle name="Normalny 3 14 2 2" xfId="3335"/>
    <cellStyle name="Normalny 3 14 3" xfId="1318"/>
    <cellStyle name="Normalny 3 14 3 2" xfId="3761"/>
    <cellStyle name="Normalny 3 14 4" xfId="1949"/>
    <cellStyle name="Normalny 3 14 4 2" xfId="4392"/>
    <cellStyle name="Normalny 3 14 5" xfId="2759"/>
    <cellStyle name="Normalny 3 15" xfId="162"/>
    <cellStyle name="Normalny 3 15 2" xfId="738"/>
    <cellStyle name="Normalny 3 15 2 2" xfId="3181"/>
    <cellStyle name="Normalny 3 15 3" xfId="1590"/>
    <cellStyle name="Normalny 3 15 3 2" xfId="4033"/>
    <cellStyle name="Normalny 3 15 4" xfId="2221"/>
    <cellStyle name="Normalny 3 15 4 2" xfId="4664"/>
    <cellStyle name="Normalny 3 15 5" xfId="2605"/>
    <cellStyle name="Normalny 3 16" xfId="588"/>
    <cellStyle name="Normalny 3 16 2" xfId="1619"/>
    <cellStyle name="Normalny 3 16 2 2" xfId="4062"/>
    <cellStyle name="Normalny 3 16 3" xfId="2250"/>
    <cellStyle name="Normalny 3 16 3 2" xfId="4693"/>
    <cellStyle name="Normalny 3 16 4" xfId="3031"/>
    <cellStyle name="Normalny 3 17" xfId="1766"/>
    <cellStyle name="Normalny 3 17 2" xfId="2397"/>
    <cellStyle name="Normalny 3 17 2 2" xfId="4840"/>
    <cellStyle name="Normalny 3 17 3" xfId="4209"/>
    <cellStyle name="Normalny 3 18" xfId="1164"/>
    <cellStyle name="Normalny 3 18 2" xfId="2426"/>
    <cellStyle name="Normalny 3 18 2 2" xfId="4869"/>
    <cellStyle name="Normalny 3 18 3" xfId="3607"/>
    <cellStyle name="Normalny 3 19" xfId="1795"/>
    <cellStyle name="Normalny 3 19 2" xfId="4238"/>
    <cellStyle name="Normalny 3 2" xfId="6"/>
    <cellStyle name="Normalny 3 2 10" xfId="472"/>
    <cellStyle name="Normalny 3 2 10 2" xfId="1048"/>
    <cellStyle name="Normalny 3 2 10 2 2" xfId="3491"/>
    <cellStyle name="Normalny 3 2 10 3" xfId="1474"/>
    <cellStyle name="Normalny 3 2 10 3 2" xfId="3917"/>
    <cellStyle name="Normalny 3 2 10 4" xfId="2105"/>
    <cellStyle name="Normalny 3 2 10 4 2" xfId="4548"/>
    <cellStyle name="Normalny 3 2 10 5" xfId="2915"/>
    <cellStyle name="Normalny 3 2 11" xfId="318"/>
    <cellStyle name="Normalny 3 2 11 2" xfId="894"/>
    <cellStyle name="Normalny 3 2 11 2 2" xfId="3337"/>
    <cellStyle name="Normalny 3 2 11 3" xfId="1320"/>
    <cellStyle name="Normalny 3 2 11 3 2" xfId="3763"/>
    <cellStyle name="Normalny 3 2 11 4" xfId="1951"/>
    <cellStyle name="Normalny 3 2 11 4 2" xfId="4394"/>
    <cellStyle name="Normalny 3 2 11 5" xfId="2761"/>
    <cellStyle name="Normalny 3 2 12" xfId="164"/>
    <cellStyle name="Normalny 3 2 12 2" xfId="740"/>
    <cellStyle name="Normalny 3 2 12 2 2" xfId="3183"/>
    <cellStyle name="Normalny 3 2 12 3" xfId="1591"/>
    <cellStyle name="Normalny 3 2 12 3 2" xfId="4034"/>
    <cellStyle name="Normalny 3 2 12 4" xfId="2222"/>
    <cellStyle name="Normalny 3 2 12 4 2" xfId="4665"/>
    <cellStyle name="Normalny 3 2 12 5" xfId="2607"/>
    <cellStyle name="Normalny 3 2 13" xfId="589"/>
    <cellStyle name="Normalny 3 2 13 2" xfId="1621"/>
    <cellStyle name="Normalny 3 2 13 2 2" xfId="4064"/>
    <cellStyle name="Normalny 3 2 13 3" xfId="2252"/>
    <cellStyle name="Normalny 3 2 13 3 2" xfId="4695"/>
    <cellStyle name="Normalny 3 2 13 4" xfId="3032"/>
    <cellStyle name="Normalny 3 2 14" xfId="1767"/>
    <cellStyle name="Normalny 3 2 14 2" xfId="2398"/>
    <cellStyle name="Normalny 3 2 14 2 2" xfId="4841"/>
    <cellStyle name="Normalny 3 2 14 3" xfId="4210"/>
    <cellStyle name="Normalny 3 2 15" xfId="1166"/>
    <cellStyle name="Normalny 3 2 15 2" xfId="2427"/>
    <cellStyle name="Normalny 3 2 15 2 2" xfId="4870"/>
    <cellStyle name="Normalny 3 2 15 3" xfId="3609"/>
    <cellStyle name="Normalny 3 2 16" xfId="1796"/>
    <cellStyle name="Normalny 3 2 16 2" xfId="4239"/>
    <cellStyle name="Normalny 3 2 17" xfId="2456"/>
    <cellStyle name="Normalny 3 2 2" xfId="14"/>
    <cellStyle name="Normalny 3 2 2 10" xfId="596"/>
    <cellStyle name="Normalny 3 2 2 10 2" xfId="1630"/>
    <cellStyle name="Normalny 3 2 2 10 2 2" xfId="4073"/>
    <cellStyle name="Normalny 3 2 2 10 3" xfId="2261"/>
    <cellStyle name="Normalny 3 2 2 10 3 2" xfId="4704"/>
    <cellStyle name="Normalny 3 2 2 10 4" xfId="3039"/>
    <cellStyle name="Normalny 3 2 2 11" xfId="1773"/>
    <cellStyle name="Normalny 3 2 2 11 2" xfId="2404"/>
    <cellStyle name="Normalny 3 2 2 11 2 2" xfId="4847"/>
    <cellStyle name="Normalny 3 2 2 11 3" xfId="4216"/>
    <cellStyle name="Normalny 3 2 2 12" xfId="1169"/>
    <cellStyle name="Normalny 3 2 2 12 2" xfId="2433"/>
    <cellStyle name="Normalny 3 2 2 12 2 2" xfId="4876"/>
    <cellStyle name="Normalny 3 2 2 12 3" xfId="3612"/>
    <cellStyle name="Normalny 3 2 2 13" xfId="1802"/>
    <cellStyle name="Normalny 3 2 2 13 2" xfId="4245"/>
    <cellStyle name="Normalny 3 2 2 14" xfId="2459"/>
    <cellStyle name="Normalny 3 2 2 2" xfId="21"/>
    <cellStyle name="Normalny 3 2 2 2 10" xfId="1780"/>
    <cellStyle name="Normalny 3 2 2 2 10 2" xfId="2411"/>
    <cellStyle name="Normalny 3 2 2 2 10 2 2" xfId="4854"/>
    <cellStyle name="Normalny 3 2 2 2 10 3" xfId="4223"/>
    <cellStyle name="Normalny 3 2 2 2 11" xfId="1185"/>
    <cellStyle name="Normalny 3 2 2 2 11 2" xfId="2440"/>
    <cellStyle name="Normalny 3 2 2 2 11 2 2" xfId="4883"/>
    <cellStyle name="Normalny 3 2 2 2 11 3" xfId="3628"/>
    <cellStyle name="Normalny 3 2 2 2 12" xfId="1809"/>
    <cellStyle name="Normalny 3 2 2 2 12 2" xfId="4252"/>
    <cellStyle name="Normalny 3 2 2 2 13" xfId="2466"/>
    <cellStyle name="Normalny 3 2 2 2 2" xfId="34"/>
    <cellStyle name="Normalny 3 2 2 2 2 10" xfId="1198"/>
    <cellStyle name="Normalny 3 2 2 2 2 10 2" xfId="2453"/>
    <cellStyle name="Normalny 3 2 2 2 2 10 2 2" xfId="4896"/>
    <cellStyle name="Normalny 3 2 2 2 2 10 3" xfId="3641"/>
    <cellStyle name="Normalny 3 2 2 2 2 11" xfId="1822"/>
    <cellStyle name="Normalny 3 2 2 2 2 11 2" xfId="4265"/>
    <cellStyle name="Normalny 3 2 2 2 2 12" xfId="2479"/>
    <cellStyle name="Normalny 3 2 2 2 2 2" xfId="63"/>
    <cellStyle name="Normalny 3 2 2 2 2 2 2" xfId="160"/>
    <cellStyle name="Normalny 3 2 2 2 2 2 2 2" xfId="586"/>
    <cellStyle name="Normalny 3 2 2 2 2 2 2 2 2" xfId="1162"/>
    <cellStyle name="Normalny 3 2 2 2 2 2 2 2 2 2" xfId="3605"/>
    <cellStyle name="Normalny 3 2 2 2 2 2 2 2 3" xfId="1588"/>
    <cellStyle name="Normalny 3 2 2 2 2 2 2 2 3 2" xfId="4031"/>
    <cellStyle name="Normalny 3 2 2 2 2 2 2 2 4" xfId="2219"/>
    <cellStyle name="Normalny 3 2 2 2 2 2 2 2 4 2" xfId="4662"/>
    <cellStyle name="Normalny 3 2 2 2 2 2 2 2 5" xfId="3029"/>
    <cellStyle name="Normalny 3 2 2 2 2 2 2 3" xfId="468"/>
    <cellStyle name="Normalny 3 2 2 2 2 2 2 3 2" xfId="1044"/>
    <cellStyle name="Normalny 3 2 2 2 2 2 2 3 2 2" xfId="3487"/>
    <cellStyle name="Normalny 3 2 2 2 2 2 2 3 3" xfId="1470"/>
    <cellStyle name="Normalny 3 2 2 2 2 2 2 3 3 2" xfId="3913"/>
    <cellStyle name="Normalny 3 2 2 2 2 2 2 3 4" xfId="2101"/>
    <cellStyle name="Normalny 3 2 2 2 2 2 2 3 4 2" xfId="4544"/>
    <cellStyle name="Normalny 3 2 2 2 2 2 2 3 5" xfId="2911"/>
    <cellStyle name="Normalny 3 2 2 2 2 2 2 4" xfId="314"/>
    <cellStyle name="Normalny 3 2 2 2 2 2 2 4 2" xfId="890"/>
    <cellStyle name="Normalny 3 2 2 2 2 2 2 4 2 2" xfId="3333"/>
    <cellStyle name="Normalny 3 2 2 2 2 2 2 4 3" xfId="1735"/>
    <cellStyle name="Normalny 3 2 2 2 2 2 2 4 3 2" xfId="4178"/>
    <cellStyle name="Normalny 3 2 2 2 2 2 2 4 4" xfId="2366"/>
    <cellStyle name="Normalny 3 2 2 2 2 2 2 4 4 2" xfId="4809"/>
    <cellStyle name="Normalny 3 2 2 2 2 2 2 4 5" xfId="2757"/>
    <cellStyle name="Normalny 3 2 2 2 2 2 2 5" xfId="736"/>
    <cellStyle name="Normalny 3 2 2 2 2 2 2 5 2" xfId="3179"/>
    <cellStyle name="Normalny 3 2 2 2 2 2 2 6" xfId="1316"/>
    <cellStyle name="Normalny 3 2 2 2 2 2 2 6 2" xfId="3759"/>
    <cellStyle name="Normalny 3 2 2 2 2 2 2 7" xfId="1947"/>
    <cellStyle name="Normalny 3 2 2 2 2 2 2 7 2" xfId="4390"/>
    <cellStyle name="Normalny 3 2 2 2 2 2 2 8" xfId="2603"/>
    <cellStyle name="Normalny 3 2 2 2 2 2 3" xfId="527"/>
    <cellStyle name="Normalny 3 2 2 2 2 2 3 2" xfId="1103"/>
    <cellStyle name="Normalny 3 2 2 2 2 2 3 2 2" xfId="3546"/>
    <cellStyle name="Normalny 3 2 2 2 2 2 3 3" xfId="1529"/>
    <cellStyle name="Normalny 3 2 2 2 2 2 3 3 2" xfId="3972"/>
    <cellStyle name="Normalny 3 2 2 2 2 2 3 4" xfId="2160"/>
    <cellStyle name="Normalny 3 2 2 2 2 2 3 4 2" xfId="4603"/>
    <cellStyle name="Normalny 3 2 2 2 2 2 3 5" xfId="2970"/>
    <cellStyle name="Normalny 3 2 2 2 2 2 4" xfId="409"/>
    <cellStyle name="Normalny 3 2 2 2 2 2 4 2" xfId="985"/>
    <cellStyle name="Normalny 3 2 2 2 2 2 4 2 2" xfId="3428"/>
    <cellStyle name="Normalny 3 2 2 2 2 2 4 3" xfId="1411"/>
    <cellStyle name="Normalny 3 2 2 2 2 2 4 3 2" xfId="3854"/>
    <cellStyle name="Normalny 3 2 2 2 2 2 4 4" xfId="2042"/>
    <cellStyle name="Normalny 3 2 2 2 2 2 4 4 2" xfId="4485"/>
    <cellStyle name="Normalny 3 2 2 2 2 2 4 5" xfId="2852"/>
    <cellStyle name="Normalny 3 2 2 2 2 2 5" xfId="255"/>
    <cellStyle name="Normalny 3 2 2 2 2 2 5 2" xfId="831"/>
    <cellStyle name="Normalny 3 2 2 2 2 2 5 2 2" xfId="3274"/>
    <cellStyle name="Normalny 3 2 2 2 2 2 5 3" xfId="1676"/>
    <cellStyle name="Normalny 3 2 2 2 2 2 5 3 2" xfId="4119"/>
    <cellStyle name="Normalny 3 2 2 2 2 2 5 4" xfId="2307"/>
    <cellStyle name="Normalny 3 2 2 2 2 2 5 4 2" xfId="4750"/>
    <cellStyle name="Normalny 3 2 2 2 2 2 5 5" xfId="2698"/>
    <cellStyle name="Normalny 3 2 2 2 2 2 6" xfId="641"/>
    <cellStyle name="Normalny 3 2 2 2 2 2 6 2" xfId="3084"/>
    <cellStyle name="Normalny 3 2 2 2 2 2 7" xfId="1257"/>
    <cellStyle name="Normalny 3 2 2 2 2 2 7 2" xfId="3700"/>
    <cellStyle name="Normalny 3 2 2 2 2 2 8" xfId="1888"/>
    <cellStyle name="Normalny 3 2 2 2 2 2 8 2" xfId="4331"/>
    <cellStyle name="Normalny 3 2 2 2 2 2 9" xfId="2508"/>
    <cellStyle name="Normalny 3 2 2 2 2 3" xfId="94"/>
    <cellStyle name="Normalny 3 2 2 2 2 3 2" xfId="557"/>
    <cellStyle name="Normalny 3 2 2 2 2 3 2 2" xfId="1133"/>
    <cellStyle name="Normalny 3 2 2 2 2 3 2 2 2" xfId="3576"/>
    <cellStyle name="Normalny 3 2 2 2 2 3 2 3" xfId="1559"/>
    <cellStyle name="Normalny 3 2 2 2 2 3 2 3 2" xfId="4002"/>
    <cellStyle name="Normalny 3 2 2 2 2 3 2 4" xfId="2190"/>
    <cellStyle name="Normalny 3 2 2 2 2 3 2 4 2" xfId="4633"/>
    <cellStyle name="Normalny 3 2 2 2 2 3 2 5" xfId="3000"/>
    <cellStyle name="Normalny 3 2 2 2 2 3 3" xfId="439"/>
    <cellStyle name="Normalny 3 2 2 2 2 3 3 2" xfId="1015"/>
    <cellStyle name="Normalny 3 2 2 2 2 3 3 2 2" xfId="3458"/>
    <cellStyle name="Normalny 3 2 2 2 2 3 3 3" xfId="1441"/>
    <cellStyle name="Normalny 3 2 2 2 2 3 3 3 2" xfId="3884"/>
    <cellStyle name="Normalny 3 2 2 2 2 3 3 4" xfId="2072"/>
    <cellStyle name="Normalny 3 2 2 2 2 3 3 4 2" xfId="4515"/>
    <cellStyle name="Normalny 3 2 2 2 2 3 3 5" xfId="2882"/>
    <cellStyle name="Normalny 3 2 2 2 2 3 4" xfId="285"/>
    <cellStyle name="Normalny 3 2 2 2 2 3 4 2" xfId="861"/>
    <cellStyle name="Normalny 3 2 2 2 2 3 4 2 2" xfId="3304"/>
    <cellStyle name="Normalny 3 2 2 2 2 3 4 3" xfId="1706"/>
    <cellStyle name="Normalny 3 2 2 2 2 3 4 3 2" xfId="4149"/>
    <cellStyle name="Normalny 3 2 2 2 2 3 4 4" xfId="2337"/>
    <cellStyle name="Normalny 3 2 2 2 2 3 4 4 2" xfId="4780"/>
    <cellStyle name="Normalny 3 2 2 2 2 3 4 5" xfId="2728"/>
    <cellStyle name="Normalny 3 2 2 2 2 3 5" xfId="671"/>
    <cellStyle name="Normalny 3 2 2 2 2 3 5 2" xfId="3114"/>
    <cellStyle name="Normalny 3 2 2 2 2 3 6" xfId="1287"/>
    <cellStyle name="Normalny 3 2 2 2 2 3 6 2" xfId="3730"/>
    <cellStyle name="Normalny 3 2 2 2 2 3 7" xfId="1918"/>
    <cellStyle name="Normalny 3 2 2 2 2 3 7 2" xfId="4361"/>
    <cellStyle name="Normalny 3 2 2 2 2 3 8" xfId="2538"/>
    <cellStyle name="Normalny 3 2 2 2 2 4" xfId="134"/>
    <cellStyle name="Normalny 3 2 2 2 2 4 2" xfId="383"/>
    <cellStyle name="Normalny 3 2 2 2 2 4 2 2" xfId="959"/>
    <cellStyle name="Normalny 3 2 2 2 2 4 2 2 2" xfId="3402"/>
    <cellStyle name="Normalny 3 2 2 2 2 4 2 3" xfId="1385"/>
    <cellStyle name="Normalny 3 2 2 2 2 4 2 3 2" xfId="3828"/>
    <cellStyle name="Normalny 3 2 2 2 2 4 2 4" xfId="2016"/>
    <cellStyle name="Normalny 3 2 2 2 2 4 2 4 2" xfId="4459"/>
    <cellStyle name="Normalny 3 2 2 2 2 4 2 5" xfId="2826"/>
    <cellStyle name="Normalny 3 2 2 2 2 4 3" xfId="229"/>
    <cellStyle name="Normalny 3 2 2 2 2 4 3 2" xfId="805"/>
    <cellStyle name="Normalny 3 2 2 2 2 4 3 2 2" xfId="3248"/>
    <cellStyle name="Normalny 3 2 2 2 2 4 3 3" xfId="1764"/>
    <cellStyle name="Normalny 3 2 2 2 2 4 3 3 2" xfId="4207"/>
    <cellStyle name="Normalny 3 2 2 2 2 4 3 4" xfId="2395"/>
    <cellStyle name="Normalny 3 2 2 2 2 4 3 4 2" xfId="4838"/>
    <cellStyle name="Normalny 3 2 2 2 2 4 3 5" xfId="2672"/>
    <cellStyle name="Normalny 3 2 2 2 2 4 4" xfId="710"/>
    <cellStyle name="Normalny 3 2 2 2 2 4 4 2" xfId="3153"/>
    <cellStyle name="Normalny 3 2 2 2 2 4 5" xfId="1231"/>
    <cellStyle name="Normalny 3 2 2 2 2 4 5 2" xfId="3674"/>
    <cellStyle name="Normalny 3 2 2 2 2 4 6" xfId="1862"/>
    <cellStyle name="Normalny 3 2 2 2 2 4 6 2" xfId="4305"/>
    <cellStyle name="Normalny 3 2 2 2 2 4 7" xfId="2577"/>
    <cellStyle name="Normalny 3 2 2 2 2 5" xfId="501"/>
    <cellStyle name="Normalny 3 2 2 2 2 5 2" xfId="1077"/>
    <cellStyle name="Normalny 3 2 2 2 2 5 2 2" xfId="3520"/>
    <cellStyle name="Normalny 3 2 2 2 2 5 3" xfId="1503"/>
    <cellStyle name="Normalny 3 2 2 2 2 5 3 2" xfId="3946"/>
    <cellStyle name="Normalny 3 2 2 2 2 5 4" xfId="2134"/>
    <cellStyle name="Normalny 3 2 2 2 2 5 4 2" xfId="4577"/>
    <cellStyle name="Normalny 3 2 2 2 2 5 5" xfId="2944"/>
    <cellStyle name="Normalny 3 2 2 2 2 6" xfId="350"/>
    <cellStyle name="Normalny 3 2 2 2 2 6 2" xfId="926"/>
    <cellStyle name="Normalny 3 2 2 2 2 6 2 2" xfId="3369"/>
    <cellStyle name="Normalny 3 2 2 2 2 6 3" xfId="1352"/>
    <cellStyle name="Normalny 3 2 2 2 2 6 3 2" xfId="3795"/>
    <cellStyle name="Normalny 3 2 2 2 2 6 4" xfId="1983"/>
    <cellStyle name="Normalny 3 2 2 2 2 6 4 2" xfId="4426"/>
    <cellStyle name="Normalny 3 2 2 2 2 6 5" xfId="2793"/>
    <cellStyle name="Normalny 3 2 2 2 2 7" xfId="196"/>
    <cellStyle name="Normalny 3 2 2 2 2 7 2" xfId="772"/>
    <cellStyle name="Normalny 3 2 2 2 2 7 2 2" xfId="3215"/>
    <cellStyle name="Normalny 3 2 2 2 2 7 3" xfId="1617"/>
    <cellStyle name="Normalny 3 2 2 2 2 7 3 2" xfId="4060"/>
    <cellStyle name="Normalny 3 2 2 2 2 7 4" xfId="2248"/>
    <cellStyle name="Normalny 3 2 2 2 2 7 4 2" xfId="4691"/>
    <cellStyle name="Normalny 3 2 2 2 2 7 5" xfId="2639"/>
    <cellStyle name="Normalny 3 2 2 2 2 8" xfId="616"/>
    <cellStyle name="Normalny 3 2 2 2 2 8 2" xfId="1650"/>
    <cellStyle name="Normalny 3 2 2 2 2 8 2 2" xfId="4093"/>
    <cellStyle name="Normalny 3 2 2 2 2 8 3" xfId="2281"/>
    <cellStyle name="Normalny 3 2 2 2 2 8 3 2" xfId="4724"/>
    <cellStyle name="Normalny 3 2 2 2 2 8 4" xfId="3059"/>
    <cellStyle name="Normalny 3 2 2 2 2 9" xfId="1793"/>
    <cellStyle name="Normalny 3 2 2 2 2 9 2" xfId="2424"/>
    <cellStyle name="Normalny 3 2 2 2 2 9 2 2" xfId="4867"/>
    <cellStyle name="Normalny 3 2 2 2 2 9 3" xfId="4236"/>
    <cellStyle name="Normalny 3 2 2 2 3" xfId="50"/>
    <cellStyle name="Normalny 3 2 2 2 3 2" xfId="147"/>
    <cellStyle name="Normalny 3 2 2 2 3 2 2" xfId="573"/>
    <cellStyle name="Normalny 3 2 2 2 3 2 2 2" xfId="1149"/>
    <cellStyle name="Normalny 3 2 2 2 3 2 2 2 2" xfId="3592"/>
    <cellStyle name="Normalny 3 2 2 2 3 2 2 3" xfId="1575"/>
    <cellStyle name="Normalny 3 2 2 2 3 2 2 3 2" xfId="4018"/>
    <cellStyle name="Normalny 3 2 2 2 3 2 2 4" xfId="2206"/>
    <cellStyle name="Normalny 3 2 2 2 3 2 2 4 2" xfId="4649"/>
    <cellStyle name="Normalny 3 2 2 2 3 2 2 5" xfId="3016"/>
    <cellStyle name="Normalny 3 2 2 2 3 2 3" xfId="455"/>
    <cellStyle name="Normalny 3 2 2 2 3 2 3 2" xfId="1031"/>
    <cellStyle name="Normalny 3 2 2 2 3 2 3 2 2" xfId="3474"/>
    <cellStyle name="Normalny 3 2 2 2 3 2 3 3" xfId="1457"/>
    <cellStyle name="Normalny 3 2 2 2 3 2 3 3 2" xfId="3900"/>
    <cellStyle name="Normalny 3 2 2 2 3 2 3 4" xfId="2088"/>
    <cellStyle name="Normalny 3 2 2 2 3 2 3 4 2" xfId="4531"/>
    <cellStyle name="Normalny 3 2 2 2 3 2 3 5" xfId="2898"/>
    <cellStyle name="Normalny 3 2 2 2 3 2 4" xfId="301"/>
    <cellStyle name="Normalny 3 2 2 2 3 2 4 2" xfId="877"/>
    <cellStyle name="Normalny 3 2 2 2 3 2 4 2 2" xfId="3320"/>
    <cellStyle name="Normalny 3 2 2 2 3 2 4 3" xfId="1722"/>
    <cellStyle name="Normalny 3 2 2 2 3 2 4 3 2" xfId="4165"/>
    <cellStyle name="Normalny 3 2 2 2 3 2 4 4" xfId="2353"/>
    <cellStyle name="Normalny 3 2 2 2 3 2 4 4 2" xfId="4796"/>
    <cellStyle name="Normalny 3 2 2 2 3 2 4 5" xfId="2744"/>
    <cellStyle name="Normalny 3 2 2 2 3 2 5" xfId="723"/>
    <cellStyle name="Normalny 3 2 2 2 3 2 5 2" xfId="3166"/>
    <cellStyle name="Normalny 3 2 2 2 3 2 6" xfId="1303"/>
    <cellStyle name="Normalny 3 2 2 2 3 2 6 2" xfId="3746"/>
    <cellStyle name="Normalny 3 2 2 2 3 2 7" xfId="1934"/>
    <cellStyle name="Normalny 3 2 2 2 3 2 7 2" xfId="4377"/>
    <cellStyle name="Normalny 3 2 2 2 3 2 8" xfId="2590"/>
    <cellStyle name="Normalny 3 2 2 2 3 3" xfId="514"/>
    <cellStyle name="Normalny 3 2 2 2 3 3 2" xfId="1090"/>
    <cellStyle name="Normalny 3 2 2 2 3 3 2 2" xfId="3533"/>
    <cellStyle name="Normalny 3 2 2 2 3 3 3" xfId="1516"/>
    <cellStyle name="Normalny 3 2 2 2 3 3 3 2" xfId="3959"/>
    <cellStyle name="Normalny 3 2 2 2 3 3 4" xfId="2147"/>
    <cellStyle name="Normalny 3 2 2 2 3 3 4 2" xfId="4590"/>
    <cellStyle name="Normalny 3 2 2 2 3 3 5" xfId="2957"/>
    <cellStyle name="Normalny 3 2 2 2 3 4" xfId="396"/>
    <cellStyle name="Normalny 3 2 2 2 3 4 2" xfId="972"/>
    <cellStyle name="Normalny 3 2 2 2 3 4 2 2" xfId="3415"/>
    <cellStyle name="Normalny 3 2 2 2 3 4 3" xfId="1398"/>
    <cellStyle name="Normalny 3 2 2 2 3 4 3 2" xfId="3841"/>
    <cellStyle name="Normalny 3 2 2 2 3 4 4" xfId="2029"/>
    <cellStyle name="Normalny 3 2 2 2 3 4 4 2" xfId="4472"/>
    <cellStyle name="Normalny 3 2 2 2 3 4 5" xfId="2839"/>
    <cellStyle name="Normalny 3 2 2 2 3 5" xfId="242"/>
    <cellStyle name="Normalny 3 2 2 2 3 5 2" xfId="818"/>
    <cellStyle name="Normalny 3 2 2 2 3 5 2 2" xfId="3261"/>
    <cellStyle name="Normalny 3 2 2 2 3 5 3" xfId="1663"/>
    <cellStyle name="Normalny 3 2 2 2 3 5 3 2" xfId="4106"/>
    <cellStyle name="Normalny 3 2 2 2 3 5 4" xfId="2294"/>
    <cellStyle name="Normalny 3 2 2 2 3 5 4 2" xfId="4737"/>
    <cellStyle name="Normalny 3 2 2 2 3 5 5" xfId="2685"/>
    <cellStyle name="Normalny 3 2 2 2 3 6" xfId="628"/>
    <cellStyle name="Normalny 3 2 2 2 3 6 2" xfId="3071"/>
    <cellStyle name="Normalny 3 2 2 2 3 7" xfId="1244"/>
    <cellStyle name="Normalny 3 2 2 2 3 7 2" xfId="3687"/>
    <cellStyle name="Normalny 3 2 2 2 3 8" xfId="1875"/>
    <cellStyle name="Normalny 3 2 2 2 3 8 2" xfId="4318"/>
    <cellStyle name="Normalny 3 2 2 2 3 9" xfId="2495"/>
    <cellStyle name="Normalny 3 2 2 2 4" xfId="81"/>
    <cellStyle name="Normalny 3 2 2 2 4 2" xfId="544"/>
    <cellStyle name="Normalny 3 2 2 2 4 2 2" xfId="1120"/>
    <cellStyle name="Normalny 3 2 2 2 4 2 2 2" xfId="3563"/>
    <cellStyle name="Normalny 3 2 2 2 4 2 3" xfId="1546"/>
    <cellStyle name="Normalny 3 2 2 2 4 2 3 2" xfId="3989"/>
    <cellStyle name="Normalny 3 2 2 2 4 2 4" xfId="2177"/>
    <cellStyle name="Normalny 3 2 2 2 4 2 4 2" xfId="4620"/>
    <cellStyle name="Normalny 3 2 2 2 4 2 5" xfId="2987"/>
    <cellStyle name="Normalny 3 2 2 2 4 3" xfId="426"/>
    <cellStyle name="Normalny 3 2 2 2 4 3 2" xfId="1002"/>
    <cellStyle name="Normalny 3 2 2 2 4 3 2 2" xfId="3445"/>
    <cellStyle name="Normalny 3 2 2 2 4 3 3" xfId="1428"/>
    <cellStyle name="Normalny 3 2 2 2 4 3 3 2" xfId="3871"/>
    <cellStyle name="Normalny 3 2 2 2 4 3 4" xfId="2059"/>
    <cellStyle name="Normalny 3 2 2 2 4 3 4 2" xfId="4502"/>
    <cellStyle name="Normalny 3 2 2 2 4 3 5" xfId="2869"/>
    <cellStyle name="Normalny 3 2 2 2 4 4" xfId="272"/>
    <cellStyle name="Normalny 3 2 2 2 4 4 2" xfId="848"/>
    <cellStyle name="Normalny 3 2 2 2 4 4 2 2" xfId="3291"/>
    <cellStyle name="Normalny 3 2 2 2 4 4 3" xfId="1693"/>
    <cellStyle name="Normalny 3 2 2 2 4 4 3 2" xfId="4136"/>
    <cellStyle name="Normalny 3 2 2 2 4 4 4" xfId="2324"/>
    <cellStyle name="Normalny 3 2 2 2 4 4 4 2" xfId="4767"/>
    <cellStyle name="Normalny 3 2 2 2 4 4 5" xfId="2715"/>
    <cellStyle name="Normalny 3 2 2 2 4 5" xfId="658"/>
    <cellStyle name="Normalny 3 2 2 2 4 5 2" xfId="3101"/>
    <cellStyle name="Normalny 3 2 2 2 4 6" xfId="1274"/>
    <cellStyle name="Normalny 3 2 2 2 4 6 2" xfId="3717"/>
    <cellStyle name="Normalny 3 2 2 2 4 7" xfId="1905"/>
    <cellStyle name="Normalny 3 2 2 2 4 7 2" xfId="4348"/>
    <cellStyle name="Normalny 3 2 2 2 4 8" xfId="2525"/>
    <cellStyle name="Normalny 3 2 2 2 5" xfId="121"/>
    <cellStyle name="Normalny 3 2 2 2 5 2" xfId="370"/>
    <cellStyle name="Normalny 3 2 2 2 5 2 2" xfId="946"/>
    <cellStyle name="Normalny 3 2 2 2 5 2 2 2" xfId="3389"/>
    <cellStyle name="Normalny 3 2 2 2 5 2 3" xfId="1372"/>
    <cellStyle name="Normalny 3 2 2 2 5 2 3 2" xfId="3815"/>
    <cellStyle name="Normalny 3 2 2 2 5 2 4" xfId="2003"/>
    <cellStyle name="Normalny 3 2 2 2 5 2 4 2" xfId="4446"/>
    <cellStyle name="Normalny 3 2 2 2 5 2 5" xfId="2813"/>
    <cellStyle name="Normalny 3 2 2 2 5 3" xfId="216"/>
    <cellStyle name="Normalny 3 2 2 2 5 3 2" xfId="792"/>
    <cellStyle name="Normalny 3 2 2 2 5 3 2 2" xfId="3235"/>
    <cellStyle name="Normalny 3 2 2 2 5 3 3" xfId="1751"/>
    <cellStyle name="Normalny 3 2 2 2 5 3 3 2" xfId="4194"/>
    <cellStyle name="Normalny 3 2 2 2 5 3 4" xfId="2382"/>
    <cellStyle name="Normalny 3 2 2 2 5 3 4 2" xfId="4825"/>
    <cellStyle name="Normalny 3 2 2 2 5 3 5" xfId="2659"/>
    <cellStyle name="Normalny 3 2 2 2 5 4" xfId="697"/>
    <cellStyle name="Normalny 3 2 2 2 5 4 2" xfId="3140"/>
    <cellStyle name="Normalny 3 2 2 2 5 5" xfId="1218"/>
    <cellStyle name="Normalny 3 2 2 2 5 5 2" xfId="3661"/>
    <cellStyle name="Normalny 3 2 2 2 5 6" xfId="1849"/>
    <cellStyle name="Normalny 3 2 2 2 5 6 2" xfId="4292"/>
    <cellStyle name="Normalny 3 2 2 2 5 7" xfId="2564"/>
    <cellStyle name="Normalny 3 2 2 2 6" xfId="488"/>
    <cellStyle name="Normalny 3 2 2 2 6 2" xfId="1064"/>
    <cellStyle name="Normalny 3 2 2 2 6 2 2" xfId="3507"/>
    <cellStyle name="Normalny 3 2 2 2 6 3" xfId="1490"/>
    <cellStyle name="Normalny 3 2 2 2 6 3 2" xfId="3933"/>
    <cellStyle name="Normalny 3 2 2 2 6 4" xfId="2121"/>
    <cellStyle name="Normalny 3 2 2 2 6 4 2" xfId="4564"/>
    <cellStyle name="Normalny 3 2 2 2 6 5" xfId="2931"/>
    <cellStyle name="Normalny 3 2 2 2 7" xfId="337"/>
    <cellStyle name="Normalny 3 2 2 2 7 2" xfId="913"/>
    <cellStyle name="Normalny 3 2 2 2 7 2 2" xfId="3356"/>
    <cellStyle name="Normalny 3 2 2 2 7 3" xfId="1339"/>
    <cellStyle name="Normalny 3 2 2 2 7 3 2" xfId="3782"/>
    <cellStyle name="Normalny 3 2 2 2 7 4" xfId="1970"/>
    <cellStyle name="Normalny 3 2 2 2 7 4 2" xfId="4413"/>
    <cellStyle name="Normalny 3 2 2 2 7 5" xfId="2780"/>
    <cellStyle name="Normalny 3 2 2 2 8" xfId="183"/>
    <cellStyle name="Normalny 3 2 2 2 8 2" xfId="759"/>
    <cellStyle name="Normalny 3 2 2 2 8 2 2" xfId="3202"/>
    <cellStyle name="Normalny 3 2 2 2 8 3" xfId="1604"/>
    <cellStyle name="Normalny 3 2 2 2 8 3 2" xfId="4047"/>
    <cellStyle name="Normalny 3 2 2 2 8 4" xfId="2235"/>
    <cellStyle name="Normalny 3 2 2 2 8 4 2" xfId="4678"/>
    <cellStyle name="Normalny 3 2 2 2 8 5" xfId="2626"/>
    <cellStyle name="Normalny 3 2 2 2 9" xfId="603"/>
    <cellStyle name="Normalny 3 2 2 2 9 2" xfId="1637"/>
    <cellStyle name="Normalny 3 2 2 2 9 2 2" xfId="4080"/>
    <cellStyle name="Normalny 3 2 2 2 9 3" xfId="2268"/>
    <cellStyle name="Normalny 3 2 2 2 9 3 2" xfId="4711"/>
    <cellStyle name="Normalny 3 2 2 2 9 4" xfId="3046"/>
    <cellStyle name="Normalny 3 2 2 3" xfId="27"/>
    <cellStyle name="Normalny 3 2 2 3 10" xfId="1191"/>
    <cellStyle name="Normalny 3 2 2 3 10 2" xfId="2446"/>
    <cellStyle name="Normalny 3 2 2 3 10 2 2" xfId="4889"/>
    <cellStyle name="Normalny 3 2 2 3 10 3" xfId="3634"/>
    <cellStyle name="Normalny 3 2 2 3 11" xfId="1815"/>
    <cellStyle name="Normalny 3 2 2 3 11 2" xfId="4258"/>
    <cellStyle name="Normalny 3 2 2 3 12" xfId="2472"/>
    <cellStyle name="Normalny 3 2 2 3 2" xfId="56"/>
    <cellStyle name="Normalny 3 2 2 3 2 2" xfId="153"/>
    <cellStyle name="Normalny 3 2 2 3 2 2 2" xfId="579"/>
    <cellStyle name="Normalny 3 2 2 3 2 2 2 2" xfId="1155"/>
    <cellStyle name="Normalny 3 2 2 3 2 2 2 2 2" xfId="3598"/>
    <cellStyle name="Normalny 3 2 2 3 2 2 2 3" xfId="1581"/>
    <cellStyle name="Normalny 3 2 2 3 2 2 2 3 2" xfId="4024"/>
    <cellStyle name="Normalny 3 2 2 3 2 2 2 4" xfId="2212"/>
    <cellStyle name="Normalny 3 2 2 3 2 2 2 4 2" xfId="4655"/>
    <cellStyle name="Normalny 3 2 2 3 2 2 2 5" xfId="3022"/>
    <cellStyle name="Normalny 3 2 2 3 2 2 3" xfId="461"/>
    <cellStyle name="Normalny 3 2 2 3 2 2 3 2" xfId="1037"/>
    <cellStyle name="Normalny 3 2 2 3 2 2 3 2 2" xfId="3480"/>
    <cellStyle name="Normalny 3 2 2 3 2 2 3 3" xfId="1463"/>
    <cellStyle name="Normalny 3 2 2 3 2 2 3 3 2" xfId="3906"/>
    <cellStyle name="Normalny 3 2 2 3 2 2 3 4" xfId="2094"/>
    <cellStyle name="Normalny 3 2 2 3 2 2 3 4 2" xfId="4537"/>
    <cellStyle name="Normalny 3 2 2 3 2 2 3 5" xfId="2904"/>
    <cellStyle name="Normalny 3 2 2 3 2 2 4" xfId="307"/>
    <cellStyle name="Normalny 3 2 2 3 2 2 4 2" xfId="883"/>
    <cellStyle name="Normalny 3 2 2 3 2 2 4 2 2" xfId="3326"/>
    <cellStyle name="Normalny 3 2 2 3 2 2 4 3" xfId="1728"/>
    <cellStyle name="Normalny 3 2 2 3 2 2 4 3 2" xfId="4171"/>
    <cellStyle name="Normalny 3 2 2 3 2 2 4 4" xfId="2359"/>
    <cellStyle name="Normalny 3 2 2 3 2 2 4 4 2" xfId="4802"/>
    <cellStyle name="Normalny 3 2 2 3 2 2 4 5" xfId="2750"/>
    <cellStyle name="Normalny 3 2 2 3 2 2 5" xfId="729"/>
    <cellStyle name="Normalny 3 2 2 3 2 2 5 2" xfId="3172"/>
    <cellStyle name="Normalny 3 2 2 3 2 2 6" xfId="1309"/>
    <cellStyle name="Normalny 3 2 2 3 2 2 6 2" xfId="3752"/>
    <cellStyle name="Normalny 3 2 2 3 2 2 7" xfId="1940"/>
    <cellStyle name="Normalny 3 2 2 3 2 2 7 2" xfId="4383"/>
    <cellStyle name="Normalny 3 2 2 3 2 2 8" xfId="2596"/>
    <cellStyle name="Normalny 3 2 2 3 2 3" xfId="520"/>
    <cellStyle name="Normalny 3 2 2 3 2 3 2" xfId="1096"/>
    <cellStyle name="Normalny 3 2 2 3 2 3 2 2" xfId="3539"/>
    <cellStyle name="Normalny 3 2 2 3 2 3 3" xfId="1522"/>
    <cellStyle name="Normalny 3 2 2 3 2 3 3 2" xfId="3965"/>
    <cellStyle name="Normalny 3 2 2 3 2 3 4" xfId="2153"/>
    <cellStyle name="Normalny 3 2 2 3 2 3 4 2" xfId="4596"/>
    <cellStyle name="Normalny 3 2 2 3 2 3 5" xfId="2963"/>
    <cellStyle name="Normalny 3 2 2 3 2 4" xfId="402"/>
    <cellStyle name="Normalny 3 2 2 3 2 4 2" xfId="978"/>
    <cellStyle name="Normalny 3 2 2 3 2 4 2 2" xfId="3421"/>
    <cellStyle name="Normalny 3 2 2 3 2 4 3" xfId="1404"/>
    <cellStyle name="Normalny 3 2 2 3 2 4 3 2" xfId="3847"/>
    <cellStyle name="Normalny 3 2 2 3 2 4 4" xfId="2035"/>
    <cellStyle name="Normalny 3 2 2 3 2 4 4 2" xfId="4478"/>
    <cellStyle name="Normalny 3 2 2 3 2 4 5" xfId="2845"/>
    <cellStyle name="Normalny 3 2 2 3 2 5" xfId="248"/>
    <cellStyle name="Normalny 3 2 2 3 2 5 2" xfId="824"/>
    <cellStyle name="Normalny 3 2 2 3 2 5 2 2" xfId="3267"/>
    <cellStyle name="Normalny 3 2 2 3 2 5 3" xfId="1669"/>
    <cellStyle name="Normalny 3 2 2 3 2 5 3 2" xfId="4112"/>
    <cellStyle name="Normalny 3 2 2 3 2 5 4" xfId="2300"/>
    <cellStyle name="Normalny 3 2 2 3 2 5 4 2" xfId="4743"/>
    <cellStyle name="Normalny 3 2 2 3 2 5 5" xfId="2691"/>
    <cellStyle name="Normalny 3 2 2 3 2 6" xfId="634"/>
    <cellStyle name="Normalny 3 2 2 3 2 6 2" xfId="3077"/>
    <cellStyle name="Normalny 3 2 2 3 2 7" xfId="1250"/>
    <cellStyle name="Normalny 3 2 2 3 2 7 2" xfId="3693"/>
    <cellStyle name="Normalny 3 2 2 3 2 8" xfId="1881"/>
    <cellStyle name="Normalny 3 2 2 3 2 8 2" xfId="4324"/>
    <cellStyle name="Normalny 3 2 2 3 2 9" xfId="2501"/>
    <cellStyle name="Normalny 3 2 2 3 3" xfId="87"/>
    <cellStyle name="Normalny 3 2 2 3 3 2" xfId="550"/>
    <cellStyle name="Normalny 3 2 2 3 3 2 2" xfId="1126"/>
    <cellStyle name="Normalny 3 2 2 3 3 2 2 2" xfId="3569"/>
    <cellStyle name="Normalny 3 2 2 3 3 2 3" xfId="1552"/>
    <cellStyle name="Normalny 3 2 2 3 3 2 3 2" xfId="3995"/>
    <cellStyle name="Normalny 3 2 2 3 3 2 4" xfId="2183"/>
    <cellStyle name="Normalny 3 2 2 3 3 2 4 2" xfId="4626"/>
    <cellStyle name="Normalny 3 2 2 3 3 2 5" xfId="2993"/>
    <cellStyle name="Normalny 3 2 2 3 3 3" xfId="432"/>
    <cellStyle name="Normalny 3 2 2 3 3 3 2" xfId="1008"/>
    <cellStyle name="Normalny 3 2 2 3 3 3 2 2" xfId="3451"/>
    <cellStyle name="Normalny 3 2 2 3 3 3 3" xfId="1434"/>
    <cellStyle name="Normalny 3 2 2 3 3 3 3 2" xfId="3877"/>
    <cellStyle name="Normalny 3 2 2 3 3 3 4" xfId="2065"/>
    <cellStyle name="Normalny 3 2 2 3 3 3 4 2" xfId="4508"/>
    <cellStyle name="Normalny 3 2 2 3 3 3 5" xfId="2875"/>
    <cellStyle name="Normalny 3 2 2 3 3 4" xfId="278"/>
    <cellStyle name="Normalny 3 2 2 3 3 4 2" xfId="854"/>
    <cellStyle name="Normalny 3 2 2 3 3 4 2 2" xfId="3297"/>
    <cellStyle name="Normalny 3 2 2 3 3 4 3" xfId="1699"/>
    <cellStyle name="Normalny 3 2 2 3 3 4 3 2" xfId="4142"/>
    <cellStyle name="Normalny 3 2 2 3 3 4 4" xfId="2330"/>
    <cellStyle name="Normalny 3 2 2 3 3 4 4 2" xfId="4773"/>
    <cellStyle name="Normalny 3 2 2 3 3 4 5" xfId="2721"/>
    <cellStyle name="Normalny 3 2 2 3 3 5" xfId="664"/>
    <cellStyle name="Normalny 3 2 2 3 3 5 2" xfId="3107"/>
    <cellStyle name="Normalny 3 2 2 3 3 6" xfId="1280"/>
    <cellStyle name="Normalny 3 2 2 3 3 6 2" xfId="3723"/>
    <cellStyle name="Normalny 3 2 2 3 3 7" xfId="1911"/>
    <cellStyle name="Normalny 3 2 2 3 3 7 2" xfId="4354"/>
    <cellStyle name="Normalny 3 2 2 3 3 8" xfId="2531"/>
    <cellStyle name="Normalny 3 2 2 3 4" xfId="127"/>
    <cellStyle name="Normalny 3 2 2 3 4 2" xfId="376"/>
    <cellStyle name="Normalny 3 2 2 3 4 2 2" xfId="952"/>
    <cellStyle name="Normalny 3 2 2 3 4 2 2 2" xfId="3395"/>
    <cellStyle name="Normalny 3 2 2 3 4 2 3" xfId="1378"/>
    <cellStyle name="Normalny 3 2 2 3 4 2 3 2" xfId="3821"/>
    <cellStyle name="Normalny 3 2 2 3 4 2 4" xfId="2009"/>
    <cellStyle name="Normalny 3 2 2 3 4 2 4 2" xfId="4452"/>
    <cellStyle name="Normalny 3 2 2 3 4 2 5" xfId="2819"/>
    <cellStyle name="Normalny 3 2 2 3 4 3" xfId="222"/>
    <cellStyle name="Normalny 3 2 2 3 4 3 2" xfId="798"/>
    <cellStyle name="Normalny 3 2 2 3 4 3 2 2" xfId="3241"/>
    <cellStyle name="Normalny 3 2 2 3 4 3 3" xfId="1757"/>
    <cellStyle name="Normalny 3 2 2 3 4 3 3 2" xfId="4200"/>
    <cellStyle name="Normalny 3 2 2 3 4 3 4" xfId="2388"/>
    <cellStyle name="Normalny 3 2 2 3 4 3 4 2" xfId="4831"/>
    <cellStyle name="Normalny 3 2 2 3 4 3 5" xfId="2665"/>
    <cellStyle name="Normalny 3 2 2 3 4 4" xfId="703"/>
    <cellStyle name="Normalny 3 2 2 3 4 4 2" xfId="3146"/>
    <cellStyle name="Normalny 3 2 2 3 4 5" xfId="1224"/>
    <cellStyle name="Normalny 3 2 2 3 4 5 2" xfId="3667"/>
    <cellStyle name="Normalny 3 2 2 3 4 6" xfId="1855"/>
    <cellStyle name="Normalny 3 2 2 3 4 6 2" xfId="4298"/>
    <cellStyle name="Normalny 3 2 2 3 4 7" xfId="2570"/>
    <cellStyle name="Normalny 3 2 2 3 5" xfId="494"/>
    <cellStyle name="Normalny 3 2 2 3 5 2" xfId="1070"/>
    <cellStyle name="Normalny 3 2 2 3 5 2 2" xfId="3513"/>
    <cellStyle name="Normalny 3 2 2 3 5 3" xfId="1496"/>
    <cellStyle name="Normalny 3 2 2 3 5 3 2" xfId="3939"/>
    <cellStyle name="Normalny 3 2 2 3 5 4" xfId="2127"/>
    <cellStyle name="Normalny 3 2 2 3 5 4 2" xfId="4570"/>
    <cellStyle name="Normalny 3 2 2 3 5 5" xfId="2937"/>
    <cellStyle name="Normalny 3 2 2 3 6" xfId="343"/>
    <cellStyle name="Normalny 3 2 2 3 6 2" xfId="919"/>
    <cellStyle name="Normalny 3 2 2 3 6 2 2" xfId="3362"/>
    <cellStyle name="Normalny 3 2 2 3 6 3" xfId="1345"/>
    <cellStyle name="Normalny 3 2 2 3 6 3 2" xfId="3788"/>
    <cellStyle name="Normalny 3 2 2 3 6 4" xfId="1976"/>
    <cellStyle name="Normalny 3 2 2 3 6 4 2" xfId="4419"/>
    <cellStyle name="Normalny 3 2 2 3 6 5" xfId="2786"/>
    <cellStyle name="Normalny 3 2 2 3 7" xfId="189"/>
    <cellStyle name="Normalny 3 2 2 3 7 2" xfId="765"/>
    <cellStyle name="Normalny 3 2 2 3 7 2 2" xfId="3208"/>
    <cellStyle name="Normalny 3 2 2 3 7 3" xfId="1610"/>
    <cellStyle name="Normalny 3 2 2 3 7 3 2" xfId="4053"/>
    <cellStyle name="Normalny 3 2 2 3 7 4" xfId="2241"/>
    <cellStyle name="Normalny 3 2 2 3 7 4 2" xfId="4684"/>
    <cellStyle name="Normalny 3 2 2 3 7 5" xfId="2632"/>
    <cellStyle name="Normalny 3 2 2 3 8" xfId="609"/>
    <cellStyle name="Normalny 3 2 2 3 8 2" xfId="1643"/>
    <cellStyle name="Normalny 3 2 2 3 8 2 2" xfId="4086"/>
    <cellStyle name="Normalny 3 2 2 3 8 3" xfId="2274"/>
    <cellStyle name="Normalny 3 2 2 3 8 3 2" xfId="4717"/>
    <cellStyle name="Normalny 3 2 2 3 8 4" xfId="3052"/>
    <cellStyle name="Normalny 3 2 2 3 9" xfId="1786"/>
    <cellStyle name="Normalny 3 2 2 3 9 2" xfId="2417"/>
    <cellStyle name="Normalny 3 2 2 3 9 2 2" xfId="4860"/>
    <cellStyle name="Normalny 3 2 2 3 9 3" xfId="4229"/>
    <cellStyle name="Normalny 3 2 2 4" xfId="43"/>
    <cellStyle name="Normalny 3 2 2 4 10" xfId="2488"/>
    <cellStyle name="Normalny 3 2 2 4 2" xfId="99"/>
    <cellStyle name="Normalny 3 2 2 4 2 2" xfId="566"/>
    <cellStyle name="Normalny 3 2 2 4 2 2 2" xfId="1142"/>
    <cellStyle name="Normalny 3 2 2 4 2 2 2 2" xfId="3585"/>
    <cellStyle name="Normalny 3 2 2 4 2 2 3" xfId="1568"/>
    <cellStyle name="Normalny 3 2 2 4 2 2 3 2" xfId="4011"/>
    <cellStyle name="Normalny 3 2 2 4 2 2 4" xfId="2199"/>
    <cellStyle name="Normalny 3 2 2 4 2 2 4 2" xfId="4642"/>
    <cellStyle name="Normalny 3 2 2 4 2 2 5" xfId="3009"/>
    <cellStyle name="Normalny 3 2 2 4 2 3" xfId="448"/>
    <cellStyle name="Normalny 3 2 2 4 2 3 2" xfId="1024"/>
    <cellStyle name="Normalny 3 2 2 4 2 3 2 2" xfId="3467"/>
    <cellStyle name="Normalny 3 2 2 4 2 3 3" xfId="1450"/>
    <cellStyle name="Normalny 3 2 2 4 2 3 3 2" xfId="3893"/>
    <cellStyle name="Normalny 3 2 2 4 2 3 4" xfId="2081"/>
    <cellStyle name="Normalny 3 2 2 4 2 3 4 2" xfId="4524"/>
    <cellStyle name="Normalny 3 2 2 4 2 3 5" xfId="2891"/>
    <cellStyle name="Normalny 3 2 2 4 2 4" xfId="294"/>
    <cellStyle name="Normalny 3 2 2 4 2 4 2" xfId="870"/>
    <cellStyle name="Normalny 3 2 2 4 2 4 2 2" xfId="3313"/>
    <cellStyle name="Normalny 3 2 2 4 2 4 3" xfId="1715"/>
    <cellStyle name="Normalny 3 2 2 4 2 4 3 2" xfId="4158"/>
    <cellStyle name="Normalny 3 2 2 4 2 4 4" xfId="2346"/>
    <cellStyle name="Normalny 3 2 2 4 2 4 4 2" xfId="4789"/>
    <cellStyle name="Normalny 3 2 2 4 2 4 5" xfId="2737"/>
    <cellStyle name="Normalny 3 2 2 4 2 5" xfId="676"/>
    <cellStyle name="Normalny 3 2 2 4 2 5 2" xfId="3119"/>
    <cellStyle name="Normalny 3 2 2 4 2 6" xfId="1296"/>
    <cellStyle name="Normalny 3 2 2 4 2 6 2" xfId="3739"/>
    <cellStyle name="Normalny 3 2 2 4 2 7" xfId="1927"/>
    <cellStyle name="Normalny 3 2 2 4 2 7 2" xfId="4370"/>
    <cellStyle name="Normalny 3 2 2 4 2 8" xfId="2543"/>
    <cellStyle name="Normalny 3 2 2 4 3" xfId="140"/>
    <cellStyle name="Normalny 3 2 2 4 3 2" xfId="389"/>
    <cellStyle name="Normalny 3 2 2 4 3 2 2" xfId="965"/>
    <cellStyle name="Normalny 3 2 2 4 3 2 2 2" xfId="3408"/>
    <cellStyle name="Normalny 3 2 2 4 3 2 3" xfId="1391"/>
    <cellStyle name="Normalny 3 2 2 4 3 2 3 2" xfId="3834"/>
    <cellStyle name="Normalny 3 2 2 4 3 2 4" xfId="2022"/>
    <cellStyle name="Normalny 3 2 2 4 3 2 4 2" xfId="4465"/>
    <cellStyle name="Normalny 3 2 2 4 3 2 5" xfId="2832"/>
    <cellStyle name="Normalny 3 2 2 4 3 3" xfId="235"/>
    <cellStyle name="Normalny 3 2 2 4 3 3 2" xfId="811"/>
    <cellStyle name="Normalny 3 2 2 4 3 3 2 2" xfId="3254"/>
    <cellStyle name="Normalny 3 2 2 4 3 3 3" xfId="2678"/>
    <cellStyle name="Normalny 3 2 2 4 3 4" xfId="716"/>
    <cellStyle name="Normalny 3 2 2 4 3 4 2" xfId="3159"/>
    <cellStyle name="Normalny 3 2 2 4 3 5" xfId="1237"/>
    <cellStyle name="Normalny 3 2 2 4 3 5 2" xfId="3680"/>
    <cellStyle name="Normalny 3 2 2 4 3 6" xfId="1868"/>
    <cellStyle name="Normalny 3 2 2 4 3 6 2" xfId="4311"/>
    <cellStyle name="Normalny 3 2 2 4 3 7" xfId="2583"/>
    <cellStyle name="Normalny 3 2 2 4 4" xfId="507"/>
    <cellStyle name="Normalny 3 2 2 4 4 2" xfId="1083"/>
    <cellStyle name="Normalny 3 2 2 4 4 2 2" xfId="3526"/>
    <cellStyle name="Normalny 3 2 2 4 4 3" xfId="1509"/>
    <cellStyle name="Normalny 3 2 2 4 4 3 2" xfId="3952"/>
    <cellStyle name="Normalny 3 2 2 4 4 4" xfId="2140"/>
    <cellStyle name="Normalny 3 2 2 4 4 4 2" xfId="4583"/>
    <cellStyle name="Normalny 3 2 2 4 4 5" xfId="2950"/>
    <cellStyle name="Normalny 3 2 2 4 5" xfId="330"/>
    <cellStyle name="Normalny 3 2 2 4 5 2" xfId="906"/>
    <cellStyle name="Normalny 3 2 2 4 5 2 2" xfId="3349"/>
    <cellStyle name="Normalny 3 2 2 4 5 3" xfId="1332"/>
    <cellStyle name="Normalny 3 2 2 4 5 3 2" xfId="3775"/>
    <cellStyle name="Normalny 3 2 2 4 5 4" xfId="1963"/>
    <cellStyle name="Normalny 3 2 2 4 5 4 2" xfId="4406"/>
    <cellStyle name="Normalny 3 2 2 4 5 5" xfId="2773"/>
    <cellStyle name="Normalny 3 2 2 4 6" xfId="176"/>
    <cellStyle name="Normalny 3 2 2 4 6 2" xfId="752"/>
    <cellStyle name="Normalny 3 2 2 4 6 2 2" xfId="3195"/>
    <cellStyle name="Normalny 3 2 2 4 6 3" xfId="1656"/>
    <cellStyle name="Normalny 3 2 2 4 6 3 2" xfId="4099"/>
    <cellStyle name="Normalny 3 2 2 4 6 4" xfId="2287"/>
    <cellStyle name="Normalny 3 2 2 4 6 4 2" xfId="4730"/>
    <cellStyle name="Normalny 3 2 2 4 6 5" xfId="2619"/>
    <cellStyle name="Normalny 3 2 2 4 7" xfId="621"/>
    <cellStyle name="Normalny 3 2 2 4 7 2" xfId="3064"/>
    <cellStyle name="Normalny 3 2 2 4 8" xfId="1178"/>
    <cellStyle name="Normalny 3 2 2 4 8 2" xfId="3621"/>
    <cellStyle name="Normalny 3 2 2 4 9" xfId="1828"/>
    <cellStyle name="Normalny 3 2 2 4 9 2" xfId="4271"/>
    <cellStyle name="Normalny 3 2 2 5" xfId="74"/>
    <cellStyle name="Normalny 3 2 2 5 2" xfId="537"/>
    <cellStyle name="Normalny 3 2 2 5 2 2" xfId="1113"/>
    <cellStyle name="Normalny 3 2 2 5 2 2 2" xfId="3556"/>
    <cellStyle name="Normalny 3 2 2 5 2 3" xfId="1539"/>
    <cellStyle name="Normalny 3 2 2 5 2 3 2" xfId="3982"/>
    <cellStyle name="Normalny 3 2 2 5 2 4" xfId="2170"/>
    <cellStyle name="Normalny 3 2 2 5 2 4 2" xfId="4613"/>
    <cellStyle name="Normalny 3 2 2 5 2 5" xfId="2980"/>
    <cellStyle name="Normalny 3 2 2 5 3" xfId="419"/>
    <cellStyle name="Normalny 3 2 2 5 3 2" xfId="995"/>
    <cellStyle name="Normalny 3 2 2 5 3 2 2" xfId="3438"/>
    <cellStyle name="Normalny 3 2 2 5 3 3" xfId="1421"/>
    <cellStyle name="Normalny 3 2 2 5 3 3 2" xfId="3864"/>
    <cellStyle name="Normalny 3 2 2 5 3 4" xfId="2052"/>
    <cellStyle name="Normalny 3 2 2 5 3 4 2" xfId="4495"/>
    <cellStyle name="Normalny 3 2 2 5 3 5" xfId="2862"/>
    <cellStyle name="Normalny 3 2 2 5 4" xfId="265"/>
    <cellStyle name="Normalny 3 2 2 5 4 2" xfId="841"/>
    <cellStyle name="Normalny 3 2 2 5 4 2 2" xfId="3284"/>
    <cellStyle name="Normalny 3 2 2 5 4 3" xfId="1686"/>
    <cellStyle name="Normalny 3 2 2 5 4 3 2" xfId="4129"/>
    <cellStyle name="Normalny 3 2 2 5 4 4" xfId="2317"/>
    <cellStyle name="Normalny 3 2 2 5 4 4 2" xfId="4760"/>
    <cellStyle name="Normalny 3 2 2 5 4 5" xfId="2708"/>
    <cellStyle name="Normalny 3 2 2 5 5" xfId="651"/>
    <cellStyle name="Normalny 3 2 2 5 5 2" xfId="3094"/>
    <cellStyle name="Normalny 3 2 2 5 6" xfId="1267"/>
    <cellStyle name="Normalny 3 2 2 5 6 2" xfId="3710"/>
    <cellStyle name="Normalny 3 2 2 5 7" xfId="1898"/>
    <cellStyle name="Normalny 3 2 2 5 7 2" xfId="4341"/>
    <cellStyle name="Normalny 3 2 2 5 8" xfId="2518"/>
    <cellStyle name="Normalny 3 2 2 6" xfId="114"/>
    <cellStyle name="Normalny 3 2 2 6 2" xfId="363"/>
    <cellStyle name="Normalny 3 2 2 6 2 2" xfId="939"/>
    <cellStyle name="Normalny 3 2 2 6 2 2 2" xfId="3382"/>
    <cellStyle name="Normalny 3 2 2 6 2 3" xfId="1365"/>
    <cellStyle name="Normalny 3 2 2 6 2 3 2" xfId="3808"/>
    <cellStyle name="Normalny 3 2 2 6 2 4" xfId="1996"/>
    <cellStyle name="Normalny 3 2 2 6 2 4 2" xfId="4439"/>
    <cellStyle name="Normalny 3 2 2 6 2 5" xfId="2806"/>
    <cellStyle name="Normalny 3 2 2 6 3" xfId="209"/>
    <cellStyle name="Normalny 3 2 2 6 3 2" xfId="785"/>
    <cellStyle name="Normalny 3 2 2 6 3 2 2" xfId="3228"/>
    <cellStyle name="Normalny 3 2 2 6 3 3" xfId="1744"/>
    <cellStyle name="Normalny 3 2 2 6 3 3 2" xfId="4187"/>
    <cellStyle name="Normalny 3 2 2 6 3 4" xfId="2375"/>
    <cellStyle name="Normalny 3 2 2 6 3 4 2" xfId="4818"/>
    <cellStyle name="Normalny 3 2 2 6 3 5" xfId="2652"/>
    <cellStyle name="Normalny 3 2 2 6 4" xfId="690"/>
    <cellStyle name="Normalny 3 2 2 6 4 2" xfId="3133"/>
    <cellStyle name="Normalny 3 2 2 6 5" xfId="1211"/>
    <cellStyle name="Normalny 3 2 2 6 5 2" xfId="3654"/>
    <cellStyle name="Normalny 3 2 2 6 6" xfId="1842"/>
    <cellStyle name="Normalny 3 2 2 6 6 2" xfId="4285"/>
    <cellStyle name="Normalny 3 2 2 6 7" xfId="2557"/>
    <cellStyle name="Normalny 3 2 2 7" xfId="481"/>
    <cellStyle name="Normalny 3 2 2 7 2" xfId="1057"/>
    <cellStyle name="Normalny 3 2 2 7 2 2" xfId="3500"/>
    <cellStyle name="Normalny 3 2 2 7 3" xfId="1483"/>
    <cellStyle name="Normalny 3 2 2 7 3 2" xfId="3926"/>
    <cellStyle name="Normalny 3 2 2 7 4" xfId="2114"/>
    <cellStyle name="Normalny 3 2 2 7 4 2" xfId="4557"/>
    <cellStyle name="Normalny 3 2 2 7 5" xfId="2924"/>
    <cellStyle name="Normalny 3 2 2 8" xfId="321"/>
    <cellStyle name="Normalny 3 2 2 8 2" xfId="897"/>
    <cellStyle name="Normalny 3 2 2 8 2 2" xfId="3340"/>
    <cellStyle name="Normalny 3 2 2 8 3" xfId="1323"/>
    <cellStyle name="Normalny 3 2 2 8 3 2" xfId="3766"/>
    <cellStyle name="Normalny 3 2 2 8 4" xfId="1954"/>
    <cellStyle name="Normalny 3 2 2 8 4 2" xfId="4397"/>
    <cellStyle name="Normalny 3 2 2 8 5" xfId="2764"/>
    <cellStyle name="Normalny 3 2 2 9" xfId="167"/>
    <cellStyle name="Normalny 3 2 2 9 2" xfId="743"/>
    <cellStyle name="Normalny 3 2 2 9 2 2" xfId="3186"/>
    <cellStyle name="Normalny 3 2 2 9 3" xfId="1597"/>
    <cellStyle name="Normalny 3 2 2 9 3 2" xfId="4040"/>
    <cellStyle name="Normalny 3 2 2 9 4" xfId="2228"/>
    <cellStyle name="Normalny 3 2 2 9 4 2" xfId="4671"/>
    <cellStyle name="Normalny 3 2 2 9 5" xfId="2610"/>
    <cellStyle name="Normalny 3 2 3" xfId="18"/>
    <cellStyle name="Normalny 3 2 3 10" xfId="1777"/>
    <cellStyle name="Normalny 3 2 3 10 2" xfId="2408"/>
    <cellStyle name="Normalny 3 2 3 10 2 2" xfId="4851"/>
    <cellStyle name="Normalny 3 2 3 10 3" xfId="4220"/>
    <cellStyle name="Normalny 3 2 3 11" xfId="1182"/>
    <cellStyle name="Normalny 3 2 3 11 2" xfId="2437"/>
    <cellStyle name="Normalny 3 2 3 11 2 2" xfId="4880"/>
    <cellStyle name="Normalny 3 2 3 11 3" xfId="3625"/>
    <cellStyle name="Normalny 3 2 3 12" xfId="1806"/>
    <cellStyle name="Normalny 3 2 3 12 2" xfId="4249"/>
    <cellStyle name="Normalny 3 2 3 13" xfId="2463"/>
    <cellStyle name="Normalny 3 2 3 2" xfId="31"/>
    <cellStyle name="Normalny 3 2 3 2 10" xfId="1195"/>
    <cellStyle name="Normalny 3 2 3 2 10 2" xfId="2450"/>
    <cellStyle name="Normalny 3 2 3 2 10 2 2" xfId="4893"/>
    <cellStyle name="Normalny 3 2 3 2 10 3" xfId="3638"/>
    <cellStyle name="Normalny 3 2 3 2 11" xfId="1819"/>
    <cellStyle name="Normalny 3 2 3 2 11 2" xfId="4262"/>
    <cellStyle name="Normalny 3 2 3 2 12" xfId="2476"/>
    <cellStyle name="Normalny 3 2 3 2 2" xfId="60"/>
    <cellStyle name="Normalny 3 2 3 2 2 2" xfId="157"/>
    <cellStyle name="Normalny 3 2 3 2 2 2 2" xfId="583"/>
    <cellStyle name="Normalny 3 2 3 2 2 2 2 2" xfId="1159"/>
    <cellStyle name="Normalny 3 2 3 2 2 2 2 2 2" xfId="3602"/>
    <cellStyle name="Normalny 3 2 3 2 2 2 2 3" xfId="1585"/>
    <cellStyle name="Normalny 3 2 3 2 2 2 2 3 2" xfId="4028"/>
    <cellStyle name="Normalny 3 2 3 2 2 2 2 4" xfId="2216"/>
    <cellStyle name="Normalny 3 2 3 2 2 2 2 4 2" xfId="4659"/>
    <cellStyle name="Normalny 3 2 3 2 2 2 2 5" xfId="3026"/>
    <cellStyle name="Normalny 3 2 3 2 2 2 3" xfId="465"/>
    <cellStyle name="Normalny 3 2 3 2 2 2 3 2" xfId="1041"/>
    <cellStyle name="Normalny 3 2 3 2 2 2 3 2 2" xfId="3484"/>
    <cellStyle name="Normalny 3 2 3 2 2 2 3 3" xfId="1467"/>
    <cellStyle name="Normalny 3 2 3 2 2 2 3 3 2" xfId="3910"/>
    <cellStyle name="Normalny 3 2 3 2 2 2 3 4" xfId="2098"/>
    <cellStyle name="Normalny 3 2 3 2 2 2 3 4 2" xfId="4541"/>
    <cellStyle name="Normalny 3 2 3 2 2 2 3 5" xfId="2908"/>
    <cellStyle name="Normalny 3 2 3 2 2 2 4" xfId="311"/>
    <cellStyle name="Normalny 3 2 3 2 2 2 4 2" xfId="887"/>
    <cellStyle name="Normalny 3 2 3 2 2 2 4 2 2" xfId="3330"/>
    <cellStyle name="Normalny 3 2 3 2 2 2 4 3" xfId="1732"/>
    <cellStyle name="Normalny 3 2 3 2 2 2 4 3 2" xfId="4175"/>
    <cellStyle name="Normalny 3 2 3 2 2 2 4 4" xfId="2363"/>
    <cellStyle name="Normalny 3 2 3 2 2 2 4 4 2" xfId="4806"/>
    <cellStyle name="Normalny 3 2 3 2 2 2 4 5" xfId="2754"/>
    <cellStyle name="Normalny 3 2 3 2 2 2 5" xfId="733"/>
    <cellStyle name="Normalny 3 2 3 2 2 2 5 2" xfId="3176"/>
    <cellStyle name="Normalny 3 2 3 2 2 2 6" xfId="1313"/>
    <cellStyle name="Normalny 3 2 3 2 2 2 6 2" xfId="3756"/>
    <cellStyle name="Normalny 3 2 3 2 2 2 7" xfId="1944"/>
    <cellStyle name="Normalny 3 2 3 2 2 2 7 2" xfId="4387"/>
    <cellStyle name="Normalny 3 2 3 2 2 2 8" xfId="2600"/>
    <cellStyle name="Normalny 3 2 3 2 2 3" xfId="524"/>
    <cellStyle name="Normalny 3 2 3 2 2 3 2" xfId="1100"/>
    <cellStyle name="Normalny 3 2 3 2 2 3 2 2" xfId="3543"/>
    <cellStyle name="Normalny 3 2 3 2 2 3 3" xfId="1526"/>
    <cellStyle name="Normalny 3 2 3 2 2 3 3 2" xfId="3969"/>
    <cellStyle name="Normalny 3 2 3 2 2 3 4" xfId="2157"/>
    <cellStyle name="Normalny 3 2 3 2 2 3 4 2" xfId="4600"/>
    <cellStyle name="Normalny 3 2 3 2 2 3 5" xfId="2967"/>
    <cellStyle name="Normalny 3 2 3 2 2 4" xfId="406"/>
    <cellStyle name="Normalny 3 2 3 2 2 4 2" xfId="982"/>
    <cellStyle name="Normalny 3 2 3 2 2 4 2 2" xfId="3425"/>
    <cellStyle name="Normalny 3 2 3 2 2 4 3" xfId="1408"/>
    <cellStyle name="Normalny 3 2 3 2 2 4 3 2" xfId="3851"/>
    <cellStyle name="Normalny 3 2 3 2 2 4 4" xfId="2039"/>
    <cellStyle name="Normalny 3 2 3 2 2 4 4 2" xfId="4482"/>
    <cellStyle name="Normalny 3 2 3 2 2 4 5" xfId="2849"/>
    <cellStyle name="Normalny 3 2 3 2 2 5" xfId="252"/>
    <cellStyle name="Normalny 3 2 3 2 2 5 2" xfId="828"/>
    <cellStyle name="Normalny 3 2 3 2 2 5 2 2" xfId="3271"/>
    <cellStyle name="Normalny 3 2 3 2 2 5 3" xfId="1673"/>
    <cellStyle name="Normalny 3 2 3 2 2 5 3 2" xfId="4116"/>
    <cellStyle name="Normalny 3 2 3 2 2 5 4" xfId="2304"/>
    <cellStyle name="Normalny 3 2 3 2 2 5 4 2" xfId="4747"/>
    <cellStyle name="Normalny 3 2 3 2 2 5 5" xfId="2695"/>
    <cellStyle name="Normalny 3 2 3 2 2 6" xfId="638"/>
    <cellStyle name="Normalny 3 2 3 2 2 6 2" xfId="3081"/>
    <cellStyle name="Normalny 3 2 3 2 2 7" xfId="1254"/>
    <cellStyle name="Normalny 3 2 3 2 2 7 2" xfId="3697"/>
    <cellStyle name="Normalny 3 2 3 2 2 8" xfId="1885"/>
    <cellStyle name="Normalny 3 2 3 2 2 8 2" xfId="4328"/>
    <cellStyle name="Normalny 3 2 3 2 2 9" xfId="2505"/>
    <cellStyle name="Normalny 3 2 3 2 3" xfId="91"/>
    <cellStyle name="Normalny 3 2 3 2 3 2" xfId="554"/>
    <cellStyle name="Normalny 3 2 3 2 3 2 2" xfId="1130"/>
    <cellStyle name="Normalny 3 2 3 2 3 2 2 2" xfId="3573"/>
    <cellStyle name="Normalny 3 2 3 2 3 2 3" xfId="1556"/>
    <cellStyle name="Normalny 3 2 3 2 3 2 3 2" xfId="3999"/>
    <cellStyle name="Normalny 3 2 3 2 3 2 4" xfId="2187"/>
    <cellStyle name="Normalny 3 2 3 2 3 2 4 2" xfId="4630"/>
    <cellStyle name="Normalny 3 2 3 2 3 2 5" xfId="2997"/>
    <cellStyle name="Normalny 3 2 3 2 3 3" xfId="436"/>
    <cellStyle name="Normalny 3 2 3 2 3 3 2" xfId="1012"/>
    <cellStyle name="Normalny 3 2 3 2 3 3 2 2" xfId="3455"/>
    <cellStyle name="Normalny 3 2 3 2 3 3 3" xfId="1438"/>
    <cellStyle name="Normalny 3 2 3 2 3 3 3 2" xfId="3881"/>
    <cellStyle name="Normalny 3 2 3 2 3 3 4" xfId="2069"/>
    <cellStyle name="Normalny 3 2 3 2 3 3 4 2" xfId="4512"/>
    <cellStyle name="Normalny 3 2 3 2 3 3 5" xfId="2879"/>
    <cellStyle name="Normalny 3 2 3 2 3 4" xfId="282"/>
    <cellStyle name="Normalny 3 2 3 2 3 4 2" xfId="858"/>
    <cellStyle name="Normalny 3 2 3 2 3 4 2 2" xfId="3301"/>
    <cellStyle name="Normalny 3 2 3 2 3 4 3" xfId="1703"/>
    <cellStyle name="Normalny 3 2 3 2 3 4 3 2" xfId="4146"/>
    <cellStyle name="Normalny 3 2 3 2 3 4 4" xfId="2334"/>
    <cellStyle name="Normalny 3 2 3 2 3 4 4 2" xfId="4777"/>
    <cellStyle name="Normalny 3 2 3 2 3 4 5" xfId="2725"/>
    <cellStyle name="Normalny 3 2 3 2 3 5" xfId="668"/>
    <cellStyle name="Normalny 3 2 3 2 3 5 2" xfId="3111"/>
    <cellStyle name="Normalny 3 2 3 2 3 6" xfId="1284"/>
    <cellStyle name="Normalny 3 2 3 2 3 6 2" xfId="3727"/>
    <cellStyle name="Normalny 3 2 3 2 3 7" xfId="1915"/>
    <cellStyle name="Normalny 3 2 3 2 3 7 2" xfId="4358"/>
    <cellStyle name="Normalny 3 2 3 2 3 8" xfId="2535"/>
    <cellStyle name="Normalny 3 2 3 2 4" xfId="131"/>
    <cellStyle name="Normalny 3 2 3 2 4 2" xfId="380"/>
    <cellStyle name="Normalny 3 2 3 2 4 2 2" xfId="956"/>
    <cellStyle name="Normalny 3 2 3 2 4 2 2 2" xfId="3399"/>
    <cellStyle name="Normalny 3 2 3 2 4 2 3" xfId="1382"/>
    <cellStyle name="Normalny 3 2 3 2 4 2 3 2" xfId="3825"/>
    <cellStyle name="Normalny 3 2 3 2 4 2 4" xfId="2013"/>
    <cellStyle name="Normalny 3 2 3 2 4 2 4 2" xfId="4456"/>
    <cellStyle name="Normalny 3 2 3 2 4 2 5" xfId="2823"/>
    <cellStyle name="Normalny 3 2 3 2 4 3" xfId="226"/>
    <cellStyle name="Normalny 3 2 3 2 4 3 2" xfId="802"/>
    <cellStyle name="Normalny 3 2 3 2 4 3 2 2" xfId="3245"/>
    <cellStyle name="Normalny 3 2 3 2 4 3 3" xfId="1761"/>
    <cellStyle name="Normalny 3 2 3 2 4 3 3 2" xfId="4204"/>
    <cellStyle name="Normalny 3 2 3 2 4 3 4" xfId="2392"/>
    <cellStyle name="Normalny 3 2 3 2 4 3 4 2" xfId="4835"/>
    <cellStyle name="Normalny 3 2 3 2 4 3 5" xfId="2669"/>
    <cellStyle name="Normalny 3 2 3 2 4 4" xfId="707"/>
    <cellStyle name="Normalny 3 2 3 2 4 4 2" xfId="3150"/>
    <cellStyle name="Normalny 3 2 3 2 4 5" xfId="1228"/>
    <cellStyle name="Normalny 3 2 3 2 4 5 2" xfId="3671"/>
    <cellStyle name="Normalny 3 2 3 2 4 6" xfId="1859"/>
    <cellStyle name="Normalny 3 2 3 2 4 6 2" xfId="4302"/>
    <cellStyle name="Normalny 3 2 3 2 4 7" xfId="2574"/>
    <cellStyle name="Normalny 3 2 3 2 5" xfId="498"/>
    <cellStyle name="Normalny 3 2 3 2 5 2" xfId="1074"/>
    <cellStyle name="Normalny 3 2 3 2 5 2 2" xfId="3517"/>
    <cellStyle name="Normalny 3 2 3 2 5 3" xfId="1500"/>
    <cellStyle name="Normalny 3 2 3 2 5 3 2" xfId="3943"/>
    <cellStyle name="Normalny 3 2 3 2 5 4" xfId="2131"/>
    <cellStyle name="Normalny 3 2 3 2 5 4 2" xfId="4574"/>
    <cellStyle name="Normalny 3 2 3 2 5 5" xfId="2941"/>
    <cellStyle name="Normalny 3 2 3 2 6" xfId="347"/>
    <cellStyle name="Normalny 3 2 3 2 6 2" xfId="923"/>
    <cellStyle name="Normalny 3 2 3 2 6 2 2" xfId="3366"/>
    <cellStyle name="Normalny 3 2 3 2 6 3" xfId="1349"/>
    <cellStyle name="Normalny 3 2 3 2 6 3 2" xfId="3792"/>
    <cellStyle name="Normalny 3 2 3 2 6 4" xfId="1980"/>
    <cellStyle name="Normalny 3 2 3 2 6 4 2" xfId="4423"/>
    <cellStyle name="Normalny 3 2 3 2 6 5" xfId="2790"/>
    <cellStyle name="Normalny 3 2 3 2 7" xfId="193"/>
    <cellStyle name="Normalny 3 2 3 2 7 2" xfId="769"/>
    <cellStyle name="Normalny 3 2 3 2 7 2 2" xfId="3212"/>
    <cellStyle name="Normalny 3 2 3 2 7 3" xfId="1614"/>
    <cellStyle name="Normalny 3 2 3 2 7 3 2" xfId="4057"/>
    <cellStyle name="Normalny 3 2 3 2 7 4" xfId="2245"/>
    <cellStyle name="Normalny 3 2 3 2 7 4 2" xfId="4688"/>
    <cellStyle name="Normalny 3 2 3 2 7 5" xfId="2636"/>
    <cellStyle name="Normalny 3 2 3 2 8" xfId="613"/>
    <cellStyle name="Normalny 3 2 3 2 8 2" xfId="1647"/>
    <cellStyle name="Normalny 3 2 3 2 8 2 2" xfId="4090"/>
    <cellStyle name="Normalny 3 2 3 2 8 3" xfId="2278"/>
    <cellStyle name="Normalny 3 2 3 2 8 3 2" xfId="4721"/>
    <cellStyle name="Normalny 3 2 3 2 8 4" xfId="3056"/>
    <cellStyle name="Normalny 3 2 3 2 9" xfId="1790"/>
    <cellStyle name="Normalny 3 2 3 2 9 2" xfId="2421"/>
    <cellStyle name="Normalny 3 2 3 2 9 2 2" xfId="4864"/>
    <cellStyle name="Normalny 3 2 3 2 9 3" xfId="4233"/>
    <cellStyle name="Normalny 3 2 3 3" xfId="47"/>
    <cellStyle name="Normalny 3 2 3 3 2" xfId="144"/>
    <cellStyle name="Normalny 3 2 3 3 2 2" xfId="570"/>
    <cellStyle name="Normalny 3 2 3 3 2 2 2" xfId="1146"/>
    <cellStyle name="Normalny 3 2 3 3 2 2 2 2" xfId="3589"/>
    <cellStyle name="Normalny 3 2 3 3 2 2 3" xfId="1572"/>
    <cellStyle name="Normalny 3 2 3 3 2 2 3 2" xfId="4015"/>
    <cellStyle name="Normalny 3 2 3 3 2 2 4" xfId="2203"/>
    <cellStyle name="Normalny 3 2 3 3 2 2 4 2" xfId="4646"/>
    <cellStyle name="Normalny 3 2 3 3 2 2 5" xfId="3013"/>
    <cellStyle name="Normalny 3 2 3 3 2 3" xfId="452"/>
    <cellStyle name="Normalny 3 2 3 3 2 3 2" xfId="1028"/>
    <cellStyle name="Normalny 3 2 3 3 2 3 2 2" xfId="3471"/>
    <cellStyle name="Normalny 3 2 3 3 2 3 3" xfId="1454"/>
    <cellStyle name="Normalny 3 2 3 3 2 3 3 2" xfId="3897"/>
    <cellStyle name="Normalny 3 2 3 3 2 3 4" xfId="2085"/>
    <cellStyle name="Normalny 3 2 3 3 2 3 4 2" xfId="4528"/>
    <cellStyle name="Normalny 3 2 3 3 2 3 5" xfId="2895"/>
    <cellStyle name="Normalny 3 2 3 3 2 4" xfId="298"/>
    <cellStyle name="Normalny 3 2 3 3 2 4 2" xfId="874"/>
    <cellStyle name="Normalny 3 2 3 3 2 4 2 2" xfId="3317"/>
    <cellStyle name="Normalny 3 2 3 3 2 4 3" xfId="1719"/>
    <cellStyle name="Normalny 3 2 3 3 2 4 3 2" xfId="4162"/>
    <cellStyle name="Normalny 3 2 3 3 2 4 4" xfId="2350"/>
    <cellStyle name="Normalny 3 2 3 3 2 4 4 2" xfId="4793"/>
    <cellStyle name="Normalny 3 2 3 3 2 4 5" xfId="2741"/>
    <cellStyle name="Normalny 3 2 3 3 2 5" xfId="720"/>
    <cellStyle name="Normalny 3 2 3 3 2 5 2" xfId="3163"/>
    <cellStyle name="Normalny 3 2 3 3 2 6" xfId="1300"/>
    <cellStyle name="Normalny 3 2 3 3 2 6 2" xfId="3743"/>
    <cellStyle name="Normalny 3 2 3 3 2 7" xfId="1931"/>
    <cellStyle name="Normalny 3 2 3 3 2 7 2" xfId="4374"/>
    <cellStyle name="Normalny 3 2 3 3 2 8" xfId="2587"/>
    <cellStyle name="Normalny 3 2 3 3 3" xfId="511"/>
    <cellStyle name="Normalny 3 2 3 3 3 2" xfId="1087"/>
    <cellStyle name="Normalny 3 2 3 3 3 2 2" xfId="3530"/>
    <cellStyle name="Normalny 3 2 3 3 3 3" xfId="1513"/>
    <cellStyle name="Normalny 3 2 3 3 3 3 2" xfId="3956"/>
    <cellStyle name="Normalny 3 2 3 3 3 4" xfId="2144"/>
    <cellStyle name="Normalny 3 2 3 3 3 4 2" xfId="4587"/>
    <cellStyle name="Normalny 3 2 3 3 3 5" xfId="2954"/>
    <cellStyle name="Normalny 3 2 3 3 4" xfId="393"/>
    <cellStyle name="Normalny 3 2 3 3 4 2" xfId="969"/>
    <cellStyle name="Normalny 3 2 3 3 4 2 2" xfId="3412"/>
    <cellStyle name="Normalny 3 2 3 3 4 3" xfId="1395"/>
    <cellStyle name="Normalny 3 2 3 3 4 3 2" xfId="3838"/>
    <cellStyle name="Normalny 3 2 3 3 4 4" xfId="2026"/>
    <cellStyle name="Normalny 3 2 3 3 4 4 2" xfId="4469"/>
    <cellStyle name="Normalny 3 2 3 3 4 5" xfId="2836"/>
    <cellStyle name="Normalny 3 2 3 3 5" xfId="239"/>
    <cellStyle name="Normalny 3 2 3 3 5 2" xfId="815"/>
    <cellStyle name="Normalny 3 2 3 3 5 2 2" xfId="3258"/>
    <cellStyle name="Normalny 3 2 3 3 5 3" xfId="1660"/>
    <cellStyle name="Normalny 3 2 3 3 5 3 2" xfId="4103"/>
    <cellStyle name="Normalny 3 2 3 3 5 4" xfId="2291"/>
    <cellStyle name="Normalny 3 2 3 3 5 4 2" xfId="4734"/>
    <cellStyle name="Normalny 3 2 3 3 5 5" xfId="2682"/>
    <cellStyle name="Normalny 3 2 3 3 6" xfId="625"/>
    <cellStyle name="Normalny 3 2 3 3 6 2" xfId="3068"/>
    <cellStyle name="Normalny 3 2 3 3 7" xfId="1241"/>
    <cellStyle name="Normalny 3 2 3 3 7 2" xfId="3684"/>
    <cellStyle name="Normalny 3 2 3 3 8" xfId="1872"/>
    <cellStyle name="Normalny 3 2 3 3 8 2" xfId="4315"/>
    <cellStyle name="Normalny 3 2 3 3 9" xfId="2492"/>
    <cellStyle name="Normalny 3 2 3 4" xfId="78"/>
    <cellStyle name="Normalny 3 2 3 4 2" xfId="541"/>
    <cellStyle name="Normalny 3 2 3 4 2 2" xfId="1117"/>
    <cellStyle name="Normalny 3 2 3 4 2 2 2" xfId="3560"/>
    <cellStyle name="Normalny 3 2 3 4 2 3" xfId="1543"/>
    <cellStyle name="Normalny 3 2 3 4 2 3 2" xfId="3986"/>
    <cellStyle name="Normalny 3 2 3 4 2 4" xfId="2174"/>
    <cellStyle name="Normalny 3 2 3 4 2 4 2" xfId="4617"/>
    <cellStyle name="Normalny 3 2 3 4 2 5" xfId="2984"/>
    <cellStyle name="Normalny 3 2 3 4 3" xfId="423"/>
    <cellStyle name="Normalny 3 2 3 4 3 2" xfId="999"/>
    <cellStyle name="Normalny 3 2 3 4 3 2 2" xfId="3442"/>
    <cellStyle name="Normalny 3 2 3 4 3 3" xfId="1425"/>
    <cellStyle name="Normalny 3 2 3 4 3 3 2" xfId="3868"/>
    <cellStyle name="Normalny 3 2 3 4 3 4" xfId="2056"/>
    <cellStyle name="Normalny 3 2 3 4 3 4 2" xfId="4499"/>
    <cellStyle name="Normalny 3 2 3 4 3 5" xfId="2866"/>
    <cellStyle name="Normalny 3 2 3 4 4" xfId="269"/>
    <cellStyle name="Normalny 3 2 3 4 4 2" xfId="845"/>
    <cellStyle name="Normalny 3 2 3 4 4 2 2" xfId="3288"/>
    <cellStyle name="Normalny 3 2 3 4 4 3" xfId="1690"/>
    <cellStyle name="Normalny 3 2 3 4 4 3 2" xfId="4133"/>
    <cellStyle name="Normalny 3 2 3 4 4 4" xfId="2321"/>
    <cellStyle name="Normalny 3 2 3 4 4 4 2" xfId="4764"/>
    <cellStyle name="Normalny 3 2 3 4 4 5" xfId="2712"/>
    <cellStyle name="Normalny 3 2 3 4 5" xfId="655"/>
    <cellStyle name="Normalny 3 2 3 4 5 2" xfId="3098"/>
    <cellStyle name="Normalny 3 2 3 4 6" xfId="1271"/>
    <cellStyle name="Normalny 3 2 3 4 6 2" xfId="3714"/>
    <cellStyle name="Normalny 3 2 3 4 7" xfId="1902"/>
    <cellStyle name="Normalny 3 2 3 4 7 2" xfId="4345"/>
    <cellStyle name="Normalny 3 2 3 4 8" xfId="2522"/>
    <cellStyle name="Normalny 3 2 3 5" xfId="118"/>
    <cellStyle name="Normalny 3 2 3 5 2" xfId="367"/>
    <cellStyle name="Normalny 3 2 3 5 2 2" xfId="943"/>
    <cellStyle name="Normalny 3 2 3 5 2 2 2" xfId="3386"/>
    <cellStyle name="Normalny 3 2 3 5 2 3" xfId="1369"/>
    <cellStyle name="Normalny 3 2 3 5 2 3 2" xfId="3812"/>
    <cellStyle name="Normalny 3 2 3 5 2 4" xfId="2000"/>
    <cellStyle name="Normalny 3 2 3 5 2 4 2" xfId="4443"/>
    <cellStyle name="Normalny 3 2 3 5 2 5" xfId="2810"/>
    <cellStyle name="Normalny 3 2 3 5 3" xfId="213"/>
    <cellStyle name="Normalny 3 2 3 5 3 2" xfId="789"/>
    <cellStyle name="Normalny 3 2 3 5 3 2 2" xfId="3232"/>
    <cellStyle name="Normalny 3 2 3 5 3 3" xfId="1748"/>
    <cellStyle name="Normalny 3 2 3 5 3 3 2" xfId="4191"/>
    <cellStyle name="Normalny 3 2 3 5 3 4" xfId="2379"/>
    <cellStyle name="Normalny 3 2 3 5 3 4 2" xfId="4822"/>
    <cellStyle name="Normalny 3 2 3 5 3 5" xfId="2656"/>
    <cellStyle name="Normalny 3 2 3 5 4" xfId="694"/>
    <cellStyle name="Normalny 3 2 3 5 4 2" xfId="3137"/>
    <cellStyle name="Normalny 3 2 3 5 5" xfId="1215"/>
    <cellStyle name="Normalny 3 2 3 5 5 2" xfId="3658"/>
    <cellStyle name="Normalny 3 2 3 5 6" xfId="1846"/>
    <cellStyle name="Normalny 3 2 3 5 6 2" xfId="4289"/>
    <cellStyle name="Normalny 3 2 3 5 7" xfId="2561"/>
    <cellStyle name="Normalny 3 2 3 6" xfId="485"/>
    <cellStyle name="Normalny 3 2 3 6 2" xfId="1061"/>
    <cellStyle name="Normalny 3 2 3 6 2 2" xfId="3504"/>
    <cellStyle name="Normalny 3 2 3 6 3" xfId="1487"/>
    <cellStyle name="Normalny 3 2 3 6 3 2" xfId="3930"/>
    <cellStyle name="Normalny 3 2 3 6 4" xfId="2118"/>
    <cellStyle name="Normalny 3 2 3 6 4 2" xfId="4561"/>
    <cellStyle name="Normalny 3 2 3 6 5" xfId="2928"/>
    <cellStyle name="Normalny 3 2 3 7" xfId="334"/>
    <cellStyle name="Normalny 3 2 3 7 2" xfId="910"/>
    <cellStyle name="Normalny 3 2 3 7 2 2" xfId="3353"/>
    <cellStyle name="Normalny 3 2 3 7 3" xfId="1336"/>
    <cellStyle name="Normalny 3 2 3 7 3 2" xfId="3779"/>
    <cellStyle name="Normalny 3 2 3 7 4" xfId="1967"/>
    <cellStyle name="Normalny 3 2 3 7 4 2" xfId="4410"/>
    <cellStyle name="Normalny 3 2 3 7 5" xfId="2777"/>
    <cellStyle name="Normalny 3 2 3 8" xfId="180"/>
    <cellStyle name="Normalny 3 2 3 8 2" xfId="756"/>
    <cellStyle name="Normalny 3 2 3 8 2 2" xfId="3199"/>
    <cellStyle name="Normalny 3 2 3 8 3" xfId="1601"/>
    <cellStyle name="Normalny 3 2 3 8 3 2" xfId="4044"/>
    <cellStyle name="Normalny 3 2 3 8 4" xfId="2232"/>
    <cellStyle name="Normalny 3 2 3 8 4 2" xfId="4675"/>
    <cellStyle name="Normalny 3 2 3 8 5" xfId="2623"/>
    <cellStyle name="Normalny 3 2 3 9" xfId="600"/>
    <cellStyle name="Normalny 3 2 3 9 2" xfId="1634"/>
    <cellStyle name="Normalny 3 2 3 9 2 2" xfId="4077"/>
    <cellStyle name="Normalny 3 2 3 9 3" xfId="2265"/>
    <cellStyle name="Normalny 3 2 3 9 3 2" xfId="4708"/>
    <cellStyle name="Normalny 3 2 3 9 4" xfId="3043"/>
    <cellStyle name="Normalny 3 2 4" xfId="24"/>
    <cellStyle name="Normalny 3 2 4 10" xfId="1188"/>
    <cellStyle name="Normalny 3 2 4 10 2" xfId="2443"/>
    <cellStyle name="Normalny 3 2 4 10 2 2" xfId="4886"/>
    <cellStyle name="Normalny 3 2 4 10 3" xfId="3631"/>
    <cellStyle name="Normalny 3 2 4 11" xfId="1812"/>
    <cellStyle name="Normalny 3 2 4 11 2" xfId="4255"/>
    <cellStyle name="Normalny 3 2 4 12" xfId="2469"/>
    <cellStyle name="Normalny 3 2 4 2" xfId="53"/>
    <cellStyle name="Normalny 3 2 4 2 2" xfId="150"/>
    <cellStyle name="Normalny 3 2 4 2 2 2" xfId="576"/>
    <cellStyle name="Normalny 3 2 4 2 2 2 2" xfId="1152"/>
    <cellStyle name="Normalny 3 2 4 2 2 2 2 2" xfId="3595"/>
    <cellStyle name="Normalny 3 2 4 2 2 2 3" xfId="1578"/>
    <cellStyle name="Normalny 3 2 4 2 2 2 3 2" xfId="4021"/>
    <cellStyle name="Normalny 3 2 4 2 2 2 4" xfId="2209"/>
    <cellStyle name="Normalny 3 2 4 2 2 2 4 2" xfId="4652"/>
    <cellStyle name="Normalny 3 2 4 2 2 2 5" xfId="3019"/>
    <cellStyle name="Normalny 3 2 4 2 2 3" xfId="458"/>
    <cellStyle name="Normalny 3 2 4 2 2 3 2" xfId="1034"/>
    <cellStyle name="Normalny 3 2 4 2 2 3 2 2" xfId="3477"/>
    <cellStyle name="Normalny 3 2 4 2 2 3 3" xfId="1460"/>
    <cellStyle name="Normalny 3 2 4 2 2 3 3 2" xfId="3903"/>
    <cellStyle name="Normalny 3 2 4 2 2 3 4" xfId="2091"/>
    <cellStyle name="Normalny 3 2 4 2 2 3 4 2" xfId="4534"/>
    <cellStyle name="Normalny 3 2 4 2 2 3 5" xfId="2901"/>
    <cellStyle name="Normalny 3 2 4 2 2 4" xfId="304"/>
    <cellStyle name="Normalny 3 2 4 2 2 4 2" xfId="880"/>
    <cellStyle name="Normalny 3 2 4 2 2 4 2 2" xfId="3323"/>
    <cellStyle name="Normalny 3 2 4 2 2 4 3" xfId="1725"/>
    <cellStyle name="Normalny 3 2 4 2 2 4 3 2" xfId="4168"/>
    <cellStyle name="Normalny 3 2 4 2 2 4 4" xfId="2356"/>
    <cellStyle name="Normalny 3 2 4 2 2 4 4 2" xfId="4799"/>
    <cellStyle name="Normalny 3 2 4 2 2 4 5" xfId="2747"/>
    <cellStyle name="Normalny 3 2 4 2 2 5" xfId="726"/>
    <cellStyle name="Normalny 3 2 4 2 2 5 2" xfId="3169"/>
    <cellStyle name="Normalny 3 2 4 2 2 6" xfId="1306"/>
    <cellStyle name="Normalny 3 2 4 2 2 6 2" xfId="3749"/>
    <cellStyle name="Normalny 3 2 4 2 2 7" xfId="1937"/>
    <cellStyle name="Normalny 3 2 4 2 2 7 2" xfId="4380"/>
    <cellStyle name="Normalny 3 2 4 2 2 8" xfId="2593"/>
    <cellStyle name="Normalny 3 2 4 2 3" xfId="517"/>
    <cellStyle name="Normalny 3 2 4 2 3 2" xfId="1093"/>
    <cellStyle name="Normalny 3 2 4 2 3 2 2" xfId="3536"/>
    <cellStyle name="Normalny 3 2 4 2 3 3" xfId="1519"/>
    <cellStyle name="Normalny 3 2 4 2 3 3 2" xfId="3962"/>
    <cellStyle name="Normalny 3 2 4 2 3 4" xfId="2150"/>
    <cellStyle name="Normalny 3 2 4 2 3 4 2" xfId="4593"/>
    <cellStyle name="Normalny 3 2 4 2 3 5" xfId="2960"/>
    <cellStyle name="Normalny 3 2 4 2 4" xfId="399"/>
    <cellStyle name="Normalny 3 2 4 2 4 2" xfId="975"/>
    <cellStyle name="Normalny 3 2 4 2 4 2 2" xfId="3418"/>
    <cellStyle name="Normalny 3 2 4 2 4 3" xfId="1401"/>
    <cellStyle name="Normalny 3 2 4 2 4 3 2" xfId="3844"/>
    <cellStyle name="Normalny 3 2 4 2 4 4" xfId="2032"/>
    <cellStyle name="Normalny 3 2 4 2 4 4 2" xfId="4475"/>
    <cellStyle name="Normalny 3 2 4 2 4 5" xfId="2842"/>
    <cellStyle name="Normalny 3 2 4 2 5" xfId="245"/>
    <cellStyle name="Normalny 3 2 4 2 5 2" xfId="821"/>
    <cellStyle name="Normalny 3 2 4 2 5 2 2" xfId="3264"/>
    <cellStyle name="Normalny 3 2 4 2 5 3" xfId="1666"/>
    <cellStyle name="Normalny 3 2 4 2 5 3 2" xfId="4109"/>
    <cellStyle name="Normalny 3 2 4 2 5 4" xfId="2297"/>
    <cellStyle name="Normalny 3 2 4 2 5 4 2" xfId="4740"/>
    <cellStyle name="Normalny 3 2 4 2 5 5" xfId="2688"/>
    <cellStyle name="Normalny 3 2 4 2 6" xfId="631"/>
    <cellStyle name="Normalny 3 2 4 2 6 2" xfId="3074"/>
    <cellStyle name="Normalny 3 2 4 2 7" xfId="1247"/>
    <cellStyle name="Normalny 3 2 4 2 7 2" xfId="3690"/>
    <cellStyle name="Normalny 3 2 4 2 8" xfId="1878"/>
    <cellStyle name="Normalny 3 2 4 2 8 2" xfId="4321"/>
    <cellStyle name="Normalny 3 2 4 2 9" xfId="2498"/>
    <cellStyle name="Normalny 3 2 4 3" xfId="84"/>
    <cellStyle name="Normalny 3 2 4 3 2" xfId="547"/>
    <cellStyle name="Normalny 3 2 4 3 2 2" xfId="1123"/>
    <cellStyle name="Normalny 3 2 4 3 2 2 2" xfId="3566"/>
    <cellStyle name="Normalny 3 2 4 3 2 3" xfId="1549"/>
    <cellStyle name="Normalny 3 2 4 3 2 3 2" xfId="3992"/>
    <cellStyle name="Normalny 3 2 4 3 2 4" xfId="2180"/>
    <cellStyle name="Normalny 3 2 4 3 2 4 2" xfId="4623"/>
    <cellStyle name="Normalny 3 2 4 3 2 5" xfId="2990"/>
    <cellStyle name="Normalny 3 2 4 3 3" xfId="429"/>
    <cellStyle name="Normalny 3 2 4 3 3 2" xfId="1005"/>
    <cellStyle name="Normalny 3 2 4 3 3 2 2" xfId="3448"/>
    <cellStyle name="Normalny 3 2 4 3 3 3" xfId="1431"/>
    <cellStyle name="Normalny 3 2 4 3 3 3 2" xfId="3874"/>
    <cellStyle name="Normalny 3 2 4 3 3 4" xfId="2062"/>
    <cellStyle name="Normalny 3 2 4 3 3 4 2" xfId="4505"/>
    <cellStyle name="Normalny 3 2 4 3 3 5" xfId="2872"/>
    <cellStyle name="Normalny 3 2 4 3 4" xfId="275"/>
    <cellStyle name="Normalny 3 2 4 3 4 2" xfId="851"/>
    <cellStyle name="Normalny 3 2 4 3 4 2 2" xfId="3294"/>
    <cellStyle name="Normalny 3 2 4 3 4 3" xfId="1696"/>
    <cellStyle name="Normalny 3 2 4 3 4 3 2" xfId="4139"/>
    <cellStyle name="Normalny 3 2 4 3 4 4" xfId="2327"/>
    <cellStyle name="Normalny 3 2 4 3 4 4 2" xfId="4770"/>
    <cellStyle name="Normalny 3 2 4 3 4 5" xfId="2718"/>
    <cellStyle name="Normalny 3 2 4 3 5" xfId="661"/>
    <cellStyle name="Normalny 3 2 4 3 5 2" xfId="3104"/>
    <cellStyle name="Normalny 3 2 4 3 6" xfId="1277"/>
    <cellStyle name="Normalny 3 2 4 3 6 2" xfId="3720"/>
    <cellStyle name="Normalny 3 2 4 3 7" xfId="1908"/>
    <cellStyle name="Normalny 3 2 4 3 7 2" xfId="4351"/>
    <cellStyle name="Normalny 3 2 4 3 8" xfId="2528"/>
    <cellStyle name="Normalny 3 2 4 4" xfId="124"/>
    <cellStyle name="Normalny 3 2 4 4 2" xfId="373"/>
    <cellStyle name="Normalny 3 2 4 4 2 2" xfId="949"/>
    <cellStyle name="Normalny 3 2 4 4 2 2 2" xfId="3392"/>
    <cellStyle name="Normalny 3 2 4 4 2 3" xfId="1375"/>
    <cellStyle name="Normalny 3 2 4 4 2 3 2" xfId="3818"/>
    <cellStyle name="Normalny 3 2 4 4 2 4" xfId="2006"/>
    <cellStyle name="Normalny 3 2 4 4 2 4 2" xfId="4449"/>
    <cellStyle name="Normalny 3 2 4 4 2 5" xfId="2816"/>
    <cellStyle name="Normalny 3 2 4 4 3" xfId="219"/>
    <cellStyle name="Normalny 3 2 4 4 3 2" xfId="795"/>
    <cellStyle name="Normalny 3 2 4 4 3 2 2" xfId="3238"/>
    <cellStyle name="Normalny 3 2 4 4 3 3" xfId="1754"/>
    <cellStyle name="Normalny 3 2 4 4 3 3 2" xfId="4197"/>
    <cellStyle name="Normalny 3 2 4 4 3 4" xfId="2385"/>
    <cellStyle name="Normalny 3 2 4 4 3 4 2" xfId="4828"/>
    <cellStyle name="Normalny 3 2 4 4 3 5" xfId="2662"/>
    <cellStyle name="Normalny 3 2 4 4 4" xfId="700"/>
    <cellStyle name="Normalny 3 2 4 4 4 2" xfId="3143"/>
    <cellStyle name="Normalny 3 2 4 4 5" xfId="1221"/>
    <cellStyle name="Normalny 3 2 4 4 5 2" xfId="3664"/>
    <cellStyle name="Normalny 3 2 4 4 6" xfId="1852"/>
    <cellStyle name="Normalny 3 2 4 4 6 2" xfId="4295"/>
    <cellStyle name="Normalny 3 2 4 4 7" xfId="2567"/>
    <cellStyle name="Normalny 3 2 4 5" xfId="491"/>
    <cellStyle name="Normalny 3 2 4 5 2" xfId="1067"/>
    <cellStyle name="Normalny 3 2 4 5 2 2" xfId="3510"/>
    <cellStyle name="Normalny 3 2 4 5 3" xfId="1493"/>
    <cellStyle name="Normalny 3 2 4 5 3 2" xfId="3936"/>
    <cellStyle name="Normalny 3 2 4 5 4" xfId="2124"/>
    <cellStyle name="Normalny 3 2 4 5 4 2" xfId="4567"/>
    <cellStyle name="Normalny 3 2 4 5 5" xfId="2934"/>
    <cellStyle name="Normalny 3 2 4 6" xfId="340"/>
    <cellStyle name="Normalny 3 2 4 6 2" xfId="916"/>
    <cellStyle name="Normalny 3 2 4 6 2 2" xfId="3359"/>
    <cellStyle name="Normalny 3 2 4 6 3" xfId="1342"/>
    <cellStyle name="Normalny 3 2 4 6 3 2" xfId="3785"/>
    <cellStyle name="Normalny 3 2 4 6 4" xfId="1973"/>
    <cellStyle name="Normalny 3 2 4 6 4 2" xfId="4416"/>
    <cellStyle name="Normalny 3 2 4 6 5" xfId="2783"/>
    <cellStyle name="Normalny 3 2 4 7" xfId="186"/>
    <cellStyle name="Normalny 3 2 4 7 2" xfId="762"/>
    <cellStyle name="Normalny 3 2 4 7 2 2" xfId="3205"/>
    <cellStyle name="Normalny 3 2 4 7 3" xfId="1607"/>
    <cellStyle name="Normalny 3 2 4 7 3 2" xfId="4050"/>
    <cellStyle name="Normalny 3 2 4 7 4" xfId="2238"/>
    <cellStyle name="Normalny 3 2 4 7 4 2" xfId="4681"/>
    <cellStyle name="Normalny 3 2 4 7 5" xfId="2629"/>
    <cellStyle name="Normalny 3 2 4 8" xfId="606"/>
    <cellStyle name="Normalny 3 2 4 8 2" xfId="1640"/>
    <cellStyle name="Normalny 3 2 4 8 2 2" xfId="4083"/>
    <cellStyle name="Normalny 3 2 4 8 3" xfId="2271"/>
    <cellStyle name="Normalny 3 2 4 8 3 2" xfId="4714"/>
    <cellStyle name="Normalny 3 2 4 8 4" xfId="3049"/>
    <cellStyle name="Normalny 3 2 4 9" xfId="1783"/>
    <cellStyle name="Normalny 3 2 4 9 2" xfId="2414"/>
    <cellStyle name="Normalny 3 2 4 9 2 2" xfId="4857"/>
    <cellStyle name="Normalny 3 2 4 9 3" xfId="4226"/>
    <cellStyle name="Normalny 3 2 5" xfId="40"/>
    <cellStyle name="Normalny 3 2 5 10" xfId="1799"/>
    <cellStyle name="Normalny 3 2 5 10 2" xfId="4242"/>
    <cellStyle name="Normalny 3 2 5 11" xfId="2485"/>
    <cellStyle name="Normalny 3 2 5 2" xfId="71"/>
    <cellStyle name="Normalny 3 2 5 2 2" xfId="533"/>
    <cellStyle name="Normalny 3 2 5 2 2 2" xfId="1109"/>
    <cellStyle name="Normalny 3 2 5 2 2 2 2" xfId="3552"/>
    <cellStyle name="Normalny 3 2 5 2 2 3" xfId="1535"/>
    <cellStyle name="Normalny 3 2 5 2 2 3 2" xfId="3978"/>
    <cellStyle name="Normalny 3 2 5 2 2 4" xfId="2166"/>
    <cellStyle name="Normalny 3 2 5 2 2 4 2" xfId="4609"/>
    <cellStyle name="Normalny 3 2 5 2 2 5" xfId="2976"/>
    <cellStyle name="Normalny 3 2 5 2 3" xfId="415"/>
    <cellStyle name="Normalny 3 2 5 2 3 2" xfId="991"/>
    <cellStyle name="Normalny 3 2 5 2 3 2 2" xfId="3434"/>
    <cellStyle name="Normalny 3 2 5 2 3 3" xfId="1417"/>
    <cellStyle name="Normalny 3 2 5 2 3 3 2" xfId="3860"/>
    <cellStyle name="Normalny 3 2 5 2 3 4" xfId="2048"/>
    <cellStyle name="Normalny 3 2 5 2 3 4 2" xfId="4491"/>
    <cellStyle name="Normalny 3 2 5 2 3 5" xfId="2858"/>
    <cellStyle name="Normalny 3 2 5 2 4" xfId="261"/>
    <cellStyle name="Normalny 3 2 5 2 4 2" xfId="837"/>
    <cellStyle name="Normalny 3 2 5 2 4 2 2" xfId="3280"/>
    <cellStyle name="Normalny 3 2 5 2 4 3" xfId="1682"/>
    <cellStyle name="Normalny 3 2 5 2 4 3 2" xfId="4125"/>
    <cellStyle name="Normalny 3 2 5 2 4 4" xfId="2313"/>
    <cellStyle name="Normalny 3 2 5 2 4 4 2" xfId="4756"/>
    <cellStyle name="Normalny 3 2 5 2 4 5" xfId="2704"/>
    <cellStyle name="Normalny 3 2 5 2 5" xfId="648"/>
    <cellStyle name="Normalny 3 2 5 2 5 2" xfId="3091"/>
    <cellStyle name="Normalny 3 2 5 2 6" xfId="1263"/>
    <cellStyle name="Normalny 3 2 5 2 6 2" xfId="3706"/>
    <cellStyle name="Normalny 3 2 5 2 7" xfId="1894"/>
    <cellStyle name="Normalny 3 2 5 2 7 2" xfId="4337"/>
    <cellStyle name="Normalny 3 2 5 2 8" xfId="2515"/>
    <cellStyle name="Normalny 3 2 5 3" xfId="111"/>
    <cellStyle name="Normalny 3 2 5 3 2" xfId="360"/>
    <cellStyle name="Normalny 3 2 5 3 2 2" xfId="936"/>
    <cellStyle name="Normalny 3 2 5 3 2 2 2" xfId="3379"/>
    <cellStyle name="Normalny 3 2 5 3 2 3" xfId="1362"/>
    <cellStyle name="Normalny 3 2 5 3 2 3 2" xfId="3805"/>
    <cellStyle name="Normalny 3 2 5 3 2 4" xfId="1993"/>
    <cellStyle name="Normalny 3 2 5 3 2 4 2" xfId="4436"/>
    <cellStyle name="Normalny 3 2 5 3 2 5" xfId="2803"/>
    <cellStyle name="Normalny 3 2 5 3 3" xfId="206"/>
    <cellStyle name="Normalny 3 2 5 3 3 2" xfId="782"/>
    <cellStyle name="Normalny 3 2 5 3 3 2 2" xfId="3225"/>
    <cellStyle name="Normalny 3 2 5 3 3 3" xfId="1741"/>
    <cellStyle name="Normalny 3 2 5 3 3 3 2" xfId="4184"/>
    <cellStyle name="Normalny 3 2 5 3 3 4" xfId="2372"/>
    <cellStyle name="Normalny 3 2 5 3 3 4 2" xfId="4815"/>
    <cellStyle name="Normalny 3 2 5 3 3 5" xfId="2649"/>
    <cellStyle name="Normalny 3 2 5 3 4" xfId="687"/>
    <cellStyle name="Normalny 3 2 5 3 4 2" xfId="3130"/>
    <cellStyle name="Normalny 3 2 5 3 5" xfId="1208"/>
    <cellStyle name="Normalny 3 2 5 3 5 2" xfId="3651"/>
    <cellStyle name="Normalny 3 2 5 3 6" xfId="1839"/>
    <cellStyle name="Normalny 3 2 5 3 6 2" xfId="4282"/>
    <cellStyle name="Normalny 3 2 5 3 7" xfId="2554"/>
    <cellStyle name="Normalny 3 2 5 4" xfId="478"/>
    <cellStyle name="Normalny 3 2 5 4 2" xfId="1054"/>
    <cellStyle name="Normalny 3 2 5 4 2 2" xfId="3497"/>
    <cellStyle name="Normalny 3 2 5 4 3" xfId="1480"/>
    <cellStyle name="Normalny 3 2 5 4 3 2" xfId="3923"/>
    <cellStyle name="Normalny 3 2 5 4 4" xfId="2111"/>
    <cellStyle name="Normalny 3 2 5 4 4 2" xfId="4554"/>
    <cellStyle name="Normalny 3 2 5 4 5" xfId="2921"/>
    <cellStyle name="Normalny 3 2 5 5" xfId="327"/>
    <cellStyle name="Normalny 3 2 5 5 2" xfId="903"/>
    <cellStyle name="Normalny 3 2 5 5 2 2" xfId="3346"/>
    <cellStyle name="Normalny 3 2 5 5 3" xfId="1329"/>
    <cellStyle name="Normalny 3 2 5 5 3 2" xfId="3772"/>
    <cellStyle name="Normalny 3 2 5 5 4" xfId="1960"/>
    <cellStyle name="Normalny 3 2 5 5 4 2" xfId="4403"/>
    <cellStyle name="Normalny 3 2 5 5 5" xfId="2770"/>
    <cellStyle name="Normalny 3 2 5 6" xfId="173"/>
    <cellStyle name="Normalny 3 2 5 6 2" xfId="749"/>
    <cellStyle name="Normalny 3 2 5 6 2 2" xfId="3192"/>
    <cellStyle name="Normalny 3 2 5 6 3" xfId="1594"/>
    <cellStyle name="Normalny 3 2 5 6 3 2" xfId="4037"/>
    <cellStyle name="Normalny 3 2 5 6 4" xfId="2225"/>
    <cellStyle name="Normalny 3 2 5 6 4 2" xfId="4668"/>
    <cellStyle name="Normalny 3 2 5 6 5" xfId="2616"/>
    <cellStyle name="Normalny 3 2 5 7" xfId="592"/>
    <cellStyle name="Normalny 3 2 5 7 2" xfId="1627"/>
    <cellStyle name="Normalny 3 2 5 7 2 2" xfId="4070"/>
    <cellStyle name="Normalny 3 2 5 7 3" xfId="2258"/>
    <cellStyle name="Normalny 3 2 5 7 3 2" xfId="4701"/>
    <cellStyle name="Normalny 3 2 5 7 4" xfId="3035"/>
    <cellStyle name="Normalny 3 2 5 8" xfId="1770"/>
    <cellStyle name="Normalny 3 2 5 8 2" xfId="2401"/>
    <cellStyle name="Normalny 3 2 5 8 2 2" xfId="4844"/>
    <cellStyle name="Normalny 3 2 5 8 3" xfId="4213"/>
    <cellStyle name="Normalny 3 2 5 9" xfId="1175"/>
    <cellStyle name="Normalny 3 2 5 9 2" xfId="2430"/>
    <cellStyle name="Normalny 3 2 5 9 2 2" xfId="4873"/>
    <cellStyle name="Normalny 3 2 5 9 3" xfId="3618"/>
    <cellStyle name="Normalny 3 2 6" xfId="37"/>
    <cellStyle name="Normalny 3 2 6 10" xfId="2482"/>
    <cellStyle name="Normalny 3 2 6 2" xfId="97"/>
    <cellStyle name="Normalny 3 2 6 2 2" xfId="560"/>
    <cellStyle name="Normalny 3 2 6 2 2 2" xfId="1136"/>
    <cellStyle name="Normalny 3 2 6 2 2 2 2" xfId="3579"/>
    <cellStyle name="Normalny 3 2 6 2 2 3" xfId="1562"/>
    <cellStyle name="Normalny 3 2 6 2 2 3 2" xfId="4005"/>
    <cellStyle name="Normalny 3 2 6 2 2 4" xfId="2193"/>
    <cellStyle name="Normalny 3 2 6 2 2 4 2" xfId="4636"/>
    <cellStyle name="Normalny 3 2 6 2 2 5" xfId="3003"/>
    <cellStyle name="Normalny 3 2 6 2 3" xfId="442"/>
    <cellStyle name="Normalny 3 2 6 2 3 2" xfId="1018"/>
    <cellStyle name="Normalny 3 2 6 2 3 2 2" xfId="3461"/>
    <cellStyle name="Normalny 3 2 6 2 3 3" xfId="1444"/>
    <cellStyle name="Normalny 3 2 6 2 3 3 2" xfId="3887"/>
    <cellStyle name="Normalny 3 2 6 2 3 4" xfId="2075"/>
    <cellStyle name="Normalny 3 2 6 2 3 4 2" xfId="4518"/>
    <cellStyle name="Normalny 3 2 6 2 3 5" xfId="2885"/>
    <cellStyle name="Normalny 3 2 6 2 4" xfId="288"/>
    <cellStyle name="Normalny 3 2 6 2 4 2" xfId="864"/>
    <cellStyle name="Normalny 3 2 6 2 4 2 2" xfId="3307"/>
    <cellStyle name="Normalny 3 2 6 2 4 3" xfId="1709"/>
    <cellStyle name="Normalny 3 2 6 2 4 3 2" xfId="4152"/>
    <cellStyle name="Normalny 3 2 6 2 4 4" xfId="2340"/>
    <cellStyle name="Normalny 3 2 6 2 4 4 2" xfId="4783"/>
    <cellStyle name="Normalny 3 2 6 2 4 5" xfId="2731"/>
    <cellStyle name="Normalny 3 2 6 2 5" xfId="674"/>
    <cellStyle name="Normalny 3 2 6 2 5 2" xfId="3117"/>
    <cellStyle name="Normalny 3 2 6 2 6" xfId="1290"/>
    <cellStyle name="Normalny 3 2 6 2 6 2" xfId="3733"/>
    <cellStyle name="Normalny 3 2 6 2 7" xfId="1921"/>
    <cellStyle name="Normalny 3 2 6 2 7 2" xfId="4364"/>
    <cellStyle name="Normalny 3 2 6 2 8" xfId="2541"/>
    <cellStyle name="Normalny 3 2 6 3" xfId="108"/>
    <cellStyle name="Normalny 3 2 6 3 2" xfId="357"/>
    <cellStyle name="Normalny 3 2 6 3 2 2" xfId="933"/>
    <cellStyle name="Normalny 3 2 6 3 2 2 2" xfId="3376"/>
    <cellStyle name="Normalny 3 2 6 3 2 3" xfId="1359"/>
    <cellStyle name="Normalny 3 2 6 3 2 3 2" xfId="3802"/>
    <cellStyle name="Normalny 3 2 6 3 2 4" xfId="1990"/>
    <cellStyle name="Normalny 3 2 6 3 2 4 2" xfId="4433"/>
    <cellStyle name="Normalny 3 2 6 3 2 5" xfId="2800"/>
    <cellStyle name="Normalny 3 2 6 3 3" xfId="203"/>
    <cellStyle name="Normalny 3 2 6 3 3 2" xfId="779"/>
    <cellStyle name="Normalny 3 2 6 3 3 2 2" xfId="3222"/>
    <cellStyle name="Normalny 3 2 6 3 3 3" xfId="2646"/>
    <cellStyle name="Normalny 3 2 6 3 4" xfId="684"/>
    <cellStyle name="Normalny 3 2 6 3 4 2" xfId="3127"/>
    <cellStyle name="Normalny 3 2 6 3 5" xfId="1205"/>
    <cellStyle name="Normalny 3 2 6 3 5 2" xfId="3648"/>
    <cellStyle name="Normalny 3 2 6 3 6" xfId="1836"/>
    <cellStyle name="Normalny 3 2 6 3 6 2" xfId="4279"/>
    <cellStyle name="Normalny 3 2 6 3 7" xfId="2551"/>
    <cellStyle name="Normalny 3 2 6 4" xfId="475"/>
    <cellStyle name="Normalny 3 2 6 4 2" xfId="1051"/>
    <cellStyle name="Normalny 3 2 6 4 2 2" xfId="3494"/>
    <cellStyle name="Normalny 3 2 6 4 3" xfId="1477"/>
    <cellStyle name="Normalny 3 2 6 4 3 2" xfId="3920"/>
    <cellStyle name="Normalny 3 2 6 4 4" xfId="2108"/>
    <cellStyle name="Normalny 3 2 6 4 4 2" xfId="4551"/>
    <cellStyle name="Normalny 3 2 6 4 5" xfId="2918"/>
    <cellStyle name="Normalny 3 2 6 5" xfId="324"/>
    <cellStyle name="Normalny 3 2 6 5 2" xfId="900"/>
    <cellStyle name="Normalny 3 2 6 5 2 2" xfId="3343"/>
    <cellStyle name="Normalny 3 2 6 5 3" xfId="1326"/>
    <cellStyle name="Normalny 3 2 6 5 3 2" xfId="3769"/>
    <cellStyle name="Normalny 3 2 6 5 4" xfId="1957"/>
    <cellStyle name="Normalny 3 2 6 5 4 2" xfId="4400"/>
    <cellStyle name="Normalny 3 2 6 5 5" xfId="2767"/>
    <cellStyle name="Normalny 3 2 6 6" xfId="170"/>
    <cellStyle name="Normalny 3 2 6 6 2" xfId="746"/>
    <cellStyle name="Normalny 3 2 6 6 2 2" xfId="3189"/>
    <cellStyle name="Normalny 3 2 6 6 3" xfId="1624"/>
    <cellStyle name="Normalny 3 2 6 6 3 2" xfId="4067"/>
    <cellStyle name="Normalny 3 2 6 6 4" xfId="2255"/>
    <cellStyle name="Normalny 3 2 6 6 4 2" xfId="4698"/>
    <cellStyle name="Normalny 3 2 6 6 5" xfId="2613"/>
    <cellStyle name="Normalny 3 2 6 7" xfId="618"/>
    <cellStyle name="Normalny 3 2 6 7 2" xfId="3061"/>
    <cellStyle name="Normalny 3 2 6 8" xfId="1172"/>
    <cellStyle name="Normalny 3 2 6 8 2" xfId="3615"/>
    <cellStyle name="Normalny 3 2 6 9" xfId="1829"/>
    <cellStyle name="Normalny 3 2 6 9 2" xfId="4272"/>
    <cellStyle name="Normalny 3 2 7" xfId="68"/>
    <cellStyle name="Normalny 3 2 7 2" xfId="137"/>
    <cellStyle name="Normalny 3 2 7 2 2" xfId="563"/>
    <cellStyle name="Normalny 3 2 7 2 2 2" xfId="1139"/>
    <cellStyle name="Normalny 3 2 7 2 2 2 2" xfId="3582"/>
    <cellStyle name="Normalny 3 2 7 2 2 3" xfId="1565"/>
    <cellStyle name="Normalny 3 2 7 2 2 3 2" xfId="4008"/>
    <cellStyle name="Normalny 3 2 7 2 2 4" xfId="2196"/>
    <cellStyle name="Normalny 3 2 7 2 2 4 2" xfId="4639"/>
    <cellStyle name="Normalny 3 2 7 2 2 5" xfId="3006"/>
    <cellStyle name="Normalny 3 2 7 2 3" xfId="445"/>
    <cellStyle name="Normalny 3 2 7 2 3 2" xfId="1021"/>
    <cellStyle name="Normalny 3 2 7 2 3 2 2" xfId="3464"/>
    <cellStyle name="Normalny 3 2 7 2 3 3" xfId="1447"/>
    <cellStyle name="Normalny 3 2 7 2 3 3 2" xfId="3890"/>
    <cellStyle name="Normalny 3 2 7 2 3 4" xfId="2078"/>
    <cellStyle name="Normalny 3 2 7 2 3 4 2" xfId="4521"/>
    <cellStyle name="Normalny 3 2 7 2 3 5" xfId="2888"/>
    <cellStyle name="Normalny 3 2 7 2 4" xfId="291"/>
    <cellStyle name="Normalny 3 2 7 2 4 2" xfId="867"/>
    <cellStyle name="Normalny 3 2 7 2 4 2 2" xfId="3310"/>
    <cellStyle name="Normalny 3 2 7 2 4 3" xfId="1712"/>
    <cellStyle name="Normalny 3 2 7 2 4 3 2" xfId="4155"/>
    <cellStyle name="Normalny 3 2 7 2 4 4" xfId="2343"/>
    <cellStyle name="Normalny 3 2 7 2 4 4 2" xfId="4786"/>
    <cellStyle name="Normalny 3 2 7 2 4 5" xfId="2734"/>
    <cellStyle name="Normalny 3 2 7 2 5" xfId="713"/>
    <cellStyle name="Normalny 3 2 7 2 5 2" xfId="3156"/>
    <cellStyle name="Normalny 3 2 7 2 6" xfId="1293"/>
    <cellStyle name="Normalny 3 2 7 2 6 2" xfId="3736"/>
    <cellStyle name="Normalny 3 2 7 2 7" xfId="1924"/>
    <cellStyle name="Normalny 3 2 7 2 7 2" xfId="4367"/>
    <cellStyle name="Normalny 3 2 7 2 8" xfId="2580"/>
    <cellStyle name="Normalny 3 2 7 3" xfId="504"/>
    <cellStyle name="Normalny 3 2 7 3 2" xfId="1080"/>
    <cellStyle name="Normalny 3 2 7 3 2 2" xfId="3523"/>
    <cellStyle name="Normalny 3 2 7 3 3" xfId="1506"/>
    <cellStyle name="Normalny 3 2 7 3 3 2" xfId="3949"/>
    <cellStyle name="Normalny 3 2 7 3 4" xfId="2137"/>
    <cellStyle name="Normalny 3 2 7 3 4 2" xfId="4580"/>
    <cellStyle name="Normalny 3 2 7 3 5" xfId="2947"/>
    <cellStyle name="Normalny 3 2 7 4" xfId="386"/>
    <cellStyle name="Normalny 3 2 7 4 2" xfId="962"/>
    <cellStyle name="Normalny 3 2 7 4 2 2" xfId="3405"/>
    <cellStyle name="Normalny 3 2 7 4 3" xfId="1388"/>
    <cellStyle name="Normalny 3 2 7 4 3 2" xfId="3831"/>
    <cellStyle name="Normalny 3 2 7 4 4" xfId="2019"/>
    <cellStyle name="Normalny 3 2 7 4 4 2" xfId="4462"/>
    <cellStyle name="Normalny 3 2 7 4 5" xfId="2829"/>
    <cellStyle name="Normalny 3 2 7 5" xfId="232"/>
    <cellStyle name="Normalny 3 2 7 5 2" xfId="808"/>
    <cellStyle name="Normalny 3 2 7 5 2 2" xfId="3251"/>
    <cellStyle name="Normalny 3 2 7 5 3" xfId="1653"/>
    <cellStyle name="Normalny 3 2 7 5 3 2" xfId="4096"/>
    <cellStyle name="Normalny 3 2 7 5 4" xfId="2284"/>
    <cellStyle name="Normalny 3 2 7 5 4 2" xfId="4727"/>
    <cellStyle name="Normalny 3 2 7 5 5" xfId="2675"/>
    <cellStyle name="Normalny 3 2 7 6" xfId="645"/>
    <cellStyle name="Normalny 3 2 7 6 2" xfId="3088"/>
    <cellStyle name="Normalny 3 2 7 7" xfId="1234"/>
    <cellStyle name="Normalny 3 2 7 7 2" xfId="3677"/>
    <cellStyle name="Normalny 3 2 7 8" xfId="1865"/>
    <cellStyle name="Normalny 3 2 7 8 2" xfId="4308"/>
    <cellStyle name="Normalny 3 2 7 9" xfId="2512"/>
    <cellStyle name="Normalny 3 2 8" xfId="105"/>
    <cellStyle name="Normalny 3 2 8 2" xfId="530"/>
    <cellStyle name="Normalny 3 2 8 2 2" xfId="1106"/>
    <cellStyle name="Normalny 3 2 8 2 2 2" xfId="3549"/>
    <cellStyle name="Normalny 3 2 8 2 3" xfId="1532"/>
    <cellStyle name="Normalny 3 2 8 2 3 2" xfId="3975"/>
    <cellStyle name="Normalny 3 2 8 2 4" xfId="2163"/>
    <cellStyle name="Normalny 3 2 8 2 4 2" xfId="4606"/>
    <cellStyle name="Normalny 3 2 8 2 5" xfId="2973"/>
    <cellStyle name="Normalny 3 2 8 3" xfId="412"/>
    <cellStyle name="Normalny 3 2 8 3 2" xfId="988"/>
    <cellStyle name="Normalny 3 2 8 3 2 2" xfId="3431"/>
    <cellStyle name="Normalny 3 2 8 3 3" xfId="1414"/>
    <cellStyle name="Normalny 3 2 8 3 3 2" xfId="3857"/>
    <cellStyle name="Normalny 3 2 8 3 4" xfId="2045"/>
    <cellStyle name="Normalny 3 2 8 3 4 2" xfId="4488"/>
    <cellStyle name="Normalny 3 2 8 3 5" xfId="2855"/>
    <cellStyle name="Normalny 3 2 8 4" xfId="258"/>
    <cellStyle name="Normalny 3 2 8 4 2" xfId="834"/>
    <cellStyle name="Normalny 3 2 8 4 2 2" xfId="3277"/>
    <cellStyle name="Normalny 3 2 8 4 3" xfId="1679"/>
    <cellStyle name="Normalny 3 2 8 4 3 2" xfId="4122"/>
    <cellStyle name="Normalny 3 2 8 4 4" xfId="2310"/>
    <cellStyle name="Normalny 3 2 8 4 4 2" xfId="4753"/>
    <cellStyle name="Normalny 3 2 8 4 5" xfId="2701"/>
    <cellStyle name="Normalny 3 2 8 5" xfId="681"/>
    <cellStyle name="Normalny 3 2 8 5 2" xfId="3124"/>
    <cellStyle name="Normalny 3 2 8 6" xfId="1260"/>
    <cellStyle name="Normalny 3 2 8 6 2" xfId="3703"/>
    <cellStyle name="Normalny 3 2 8 7" xfId="1891"/>
    <cellStyle name="Normalny 3 2 8 7 2" xfId="4334"/>
    <cellStyle name="Normalny 3 2 8 8" xfId="2548"/>
    <cellStyle name="Normalny 3 2 9" xfId="200"/>
    <cellStyle name="Normalny 3 2 9 2" xfId="354"/>
    <cellStyle name="Normalny 3 2 9 2 2" xfId="930"/>
    <cellStyle name="Normalny 3 2 9 2 2 2" xfId="3373"/>
    <cellStyle name="Normalny 3 2 9 2 3" xfId="1356"/>
    <cellStyle name="Normalny 3 2 9 2 3 2" xfId="3799"/>
    <cellStyle name="Normalny 3 2 9 2 4" xfId="1987"/>
    <cellStyle name="Normalny 3 2 9 2 4 2" xfId="4430"/>
    <cellStyle name="Normalny 3 2 9 2 5" xfId="2797"/>
    <cellStyle name="Normalny 3 2 9 3" xfId="776"/>
    <cellStyle name="Normalny 3 2 9 3 2" xfId="1738"/>
    <cellStyle name="Normalny 3 2 9 3 2 2" xfId="4181"/>
    <cellStyle name="Normalny 3 2 9 3 3" xfId="2369"/>
    <cellStyle name="Normalny 3 2 9 3 3 2" xfId="4812"/>
    <cellStyle name="Normalny 3 2 9 3 4" xfId="3219"/>
    <cellStyle name="Normalny 3 2 9 4" xfId="1202"/>
    <cellStyle name="Normalny 3 2 9 4 2" xfId="3645"/>
    <cellStyle name="Normalny 3 2 9 5" xfId="1833"/>
    <cellStyle name="Normalny 3 2 9 5 2" xfId="4276"/>
    <cellStyle name="Normalny 3 2 9 6" xfId="2643"/>
    <cellStyle name="Normalny 3 20" xfId="2455"/>
    <cellStyle name="Normalny 3 3" xfId="12"/>
    <cellStyle name="Normalny 3 3 10" xfId="473"/>
    <cellStyle name="Normalny 3 3 10 2" xfId="1049"/>
    <cellStyle name="Normalny 3 3 10 2 2" xfId="3492"/>
    <cellStyle name="Normalny 3 3 10 3" xfId="1475"/>
    <cellStyle name="Normalny 3 3 10 3 2" xfId="3918"/>
    <cellStyle name="Normalny 3 3 10 4" xfId="2106"/>
    <cellStyle name="Normalny 3 3 10 4 2" xfId="4549"/>
    <cellStyle name="Normalny 3 3 10 5" xfId="2916"/>
    <cellStyle name="Normalny 3 3 11" xfId="319"/>
    <cellStyle name="Normalny 3 3 11 2" xfId="895"/>
    <cellStyle name="Normalny 3 3 11 2 2" xfId="3338"/>
    <cellStyle name="Normalny 3 3 11 3" xfId="1321"/>
    <cellStyle name="Normalny 3 3 11 3 2" xfId="3764"/>
    <cellStyle name="Normalny 3 3 11 4" xfId="1952"/>
    <cellStyle name="Normalny 3 3 11 4 2" xfId="4395"/>
    <cellStyle name="Normalny 3 3 11 5" xfId="2762"/>
    <cellStyle name="Normalny 3 3 12" xfId="165"/>
    <cellStyle name="Normalny 3 3 12 2" xfId="741"/>
    <cellStyle name="Normalny 3 3 12 2 2" xfId="3184"/>
    <cellStyle name="Normalny 3 3 12 3" xfId="1592"/>
    <cellStyle name="Normalny 3 3 12 3 2" xfId="4035"/>
    <cellStyle name="Normalny 3 3 12 4" xfId="2223"/>
    <cellStyle name="Normalny 3 3 12 4 2" xfId="4666"/>
    <cellStyle name="Normalny 3 3 12 5" xfId="2608"/>
    <cellStyle name="Normalny 3 3 13" xfId="590"/>
    <cellStyle name="Normalny 3 3 13 2" xfId="1622"/>
    <cellStyle name="Normalny 3 3 13 2 2" xfId="4065"/>
    <cellStyle name="Normalny 3 3 13 3" xfId="2253"/>
    <cellStyle name="Normalny 3 3 13 3 2" xfId="4696"/>
    <cellStyle name="Normalny 3 3 13 4" xfId="3033"/>
    <cellStyle name="Normalny 3 3 14" xfId="1768"/>
    <cellStyle name="Normalny 3 3 14 2" xfId="2399"/>
    <cellStyle name="Normalny 3 3 14 2 2" xfId="4842"/>
    <cellStyle name="Normalny 3 3 14 3" xfId="4211"/>
    <cellStyle name="Normalny 3 3 15" xfId="1167"/>
    <cellStyle name="Normalny 3 3 15 2" xfId="2428"/>
    <cellStyle name="Normalny 3 3 15 2 2" xfId="4871"/>
    <cellStyle name="Normalny 3 3 15 3" xfId="3610"/>
    <cellStyle name="Normalny 3 3 16" xfId="1797"/>
    <cellStyle name="Normalny 3 3 16 2" xfId="4240"/>
    <cellStyle name="Normalny 3 3 17" xfId="2457"/>
    <cellStyle name="Normalny 3 3 2" xfId="15"/>
    <cellStyle name="Normalny 3 3 2 10" xfId="597"/>
    <cellStyle name="Normalny 3 3 2 10 2" xfId="1631"/>
    <cellStyle name="Normalny 3 3 2 10 2 2" xfId="4074"/>
    <cellStyle name="Normalny 3 3 2 10 3" xfId="2262"/>
    <cellStyle name="Normalny 3 3 2 10 3 2" xfId="4705"/>
    <cellStyle name="Normalny 3 3 2 10 4" xfId="3040"/>
    <cellStyle name="Normalny 3 3 2 11" xfId="1774"/>
    <cellStyle name="Normalny 3 3 2 11 2" xfId="2405"/>
    <cellStyle name="Normalny 3 3 2 11 2 2" xfId="4848"/>
    <cellStyle name="Normalny 3 3 2 11 3" xfId="4217"/>
    <cellStyle name="Normalny 3 3 2 12" xfId="1170"/>
    <cellStyle name="Normalny 3 3 2 12 2" xfId="2434"/>
    <cellStyle name="Normalny 3 3 2 12 2 2" xfId="4877"/>
    <cellStyle name="Normalny 3 3 2 12 3" xfId="3613"/>
    <cellStyle name="Normalny 3 3 2 13" xfId="1803"/>
    <cellStyle name="Normalny 3 3 2 13 2" xfId="4246"/>
    <cellStyle name="Normalny 3 3 2 14" xfId="2460"/>
    <cellStyle name="Normalny 3 3 2 2" xfId="22"/>
    <cellStyle name="Normalny 3 3 2 2 10" xfId="1781"/>
    <cellStyle name="Normalny 3 3 2 2 10 2" xfId="2412"/>
    <cellStyle name="Normalny 3 3 2 2 10 2 2" xfId="4855"/>
    <cellStyle name="Normalny 3 3 2 2 10 3" xfId="4224"/>
    <cellStyle name="Normalny 3 3 2 2 11" xfId="1186"/>
    <cellStyle name="Normalny 3 3 2 2 11 2" xfId="2441"/>
    <cellStyle name="Normalny 3 3 2 2 11 2 2" xfId="4884"/>
    <cellStyle name="Normalny 3 3 2 2 11 3" xfId="3629"/>
    <cellStyle name="Normalny 3 3 2 2 12" xfId="1810"/>
    <cellStyle name="Normalny 3 3 2 2 12 2" xfId="4253"/>
    <cellStyle name="Normalny 3 3 2 2 13" xfId="2467"/>
    <cellStyle name="Normalny 3 3 2 2 2" xfId="35"/>
    <cellStyle name="Normalny 3 3 2 2 2 10" xfId="1199"/>
    <cellStyle name="Normalny 3 3 2 2 2 10 2" xfId="2454"/>
    <cellStyle name="Normalny 3 3 2 2 2 10 2 2" xfId="4897"/>
    <cellStyle name="Normalny 3 3 2 2 2 10 3" xfId="3642"/>
    <cellStyle name="Normalny 3 3 2 2 2 11" xfId="1823"/>
    <cellStyle name="Normalny 3 3 2 2 2 11 2" xfId="4266"/>
    <cellStyle name="Normalny 3 3 2 2 2 12" xfId="2480"/>
    <cellStyle name="Normalny 3 3 2 2 2 2" xfId="64"/>
    <cellStyle name="Normalny 3 3 2 2 2 2 2" xfId="161"/>
    <cellStyle name="Normalny 3 3 2 2 2 2 2 2" xfId="587"/>
    <cellStyle name="Normalny 3 3 2 2 2 2 2 2 2" xfId="1163"/>
    <cellStyle name="Normalny 3 3 2 2 2 2 2 2 2 2" xfId="3606"/>
    <cellStyle name="Normalny 3 3 2 2 2 2 2 2 3" xfId="1589"/>
    <cellStyle name="Normalny 3 3 2 2 2 2 2 2 3 2" xfId="4032"/>
    <cellStyle name="Normalny 3 3 2 2 2 2 2 2 4" xfId="2220"/>
    <cellStyle name="Normalny 3 3 2 2 2 2 2 2 4 2" xfId="4663"/>
    <cellStyle name="Normalny 3 3 2 2 2 2 2 2 5" xfId="3030"/>
    <cellStyle name="Normalny 3 3 2 2 2 2 2 3" xfId="469"/>
    <cellStyle name="Normalny 3 3 2 2 2 2 2 3 2" xfId="1045"/>
    <cellStyle name="Normalny 3 3 2 2 2 2 2 3 2 2" xfId="3488"/>
    <cellStyle name="Normalny 3 3 2 2 2 2 2 3 3" xfId="1471"/>
    <cellStyle name="Normalny 3 3 2 2 2 2 2 3 3 2" xfId="3914"/>
    <cellStyle name="Normalny 3 3 2 2 2 2 2 3 4" xfId="2102"/>
    <cellStyle name="Normalny 3 3 2 2 2 2 2 3 4 2" xfId="4545"/>
    <cellStyle name="Normalny 3 3 2 2 2 2 2 3 5" xfId="2912"/>
    <cellStyle name="Normalny 3 3 2 2 2 2 2 4" xfId="315"/>
    <cellStyle name="Normalny 3 3 2 2 2 2 2 4 2" xfId="891"/>
    <cellStyle name="Normalny 3 3 2 2 2 2 2 4 2 2" xfId="3334"/>
    <cellStyle name="Normalny 3 3 2 2 2 2 2 4 3" xfId="1736"/>
    <cellStyle name="Normalny 3 3 2 2 2 2 2 4 3 2" xfId="4179"/>
    <cellStyle name="Normalny 3 3 2 2 2 2 2 4 4" xfId="2367"/>
    <cellStyle name="Normalny 3 3 2 2 2 2 2 4 4 2" xfId="4810"/>
    <cellStyle name="Normalny 3 3 2 2 2 2 2 4 5" xfId="2758"/>
    <cellStyle name="Normalny 3 3 2 2 2 2 2 5" xfId="737"/>
    <cellStyle name="Normalny 3 3 2 2 2 2 2 5 2" xfId="3180"/>
    <cellStyle name="Normalny 3 3 2 2 2 2 2 6" xfId="1317"/>
    <cellStyle name="Normalny 3 3 2 2 2 2 2 6 2" xfId="3760"/>
    <cellStyle name="Normalny 3 3 2 2 2 2 2 7" xfId="1948"/>
    <cellStyle name="Normalny 3 3 2 2 2 2 2 7 2" xfId="4391"/>
    <cellStyle name="Normalny 3 3 2 2 2 2 2 8" xfId="2604"/>
    <cellStyle name="Normalny 3 3 2 2 2 2 3" xfId="528"/>
    <cellStyle name="Normalny 3 3 2 2 2 2 3 2" xfId="1104"/>
    <cellStyle name="Normalny 3 3 2 2 2 2 3 2 2" xfId="3547"/>
    <cellStyle name="Normalny 3 3 2 2 2 2 3 3" xfId="1530"/>
    <cellStyle name="Normalny 3 3 2 2 2 2 3 3 2" xfId="3973"/>
    <cellStyle name="Normalny 3 3 2 2 2 2 3 4" xfId="2161"/>
    <cellStyle name="Normalny 3 3 2 2 2 2 3 4 2" xfId="4604"/>
    <cellStyle name="Normalny 3 3 2 2 2 2 3 5" xfId="2971"/>
    <cellStyle name="Normalny 3 3 2 2 2 2 4" xfId="410"/>
    <cellStyle name="Normalny 3 3 2 2 2 2 4 2" xfId="986"/>
    <cellStyle name="Normalny 3 3 2 2 2 2 4 2 2" xfId="3429"/>
    <cellStyle name="Normalny 3 3 2 2 2 2 4 3" xfId="1412"/>
    <cellStyle name="Normalny 3 3 2 2 2 2 4 3 2" xfId="3855"/>
    <cellStyle name="Normalny 3 3 2 2 2 2 4 4" xfId="2043"/>
    <cellStyle name="Normalny 3 3 2 2 2 2 4 4 2" xfId="4486"/>
    <cellStyle name="Normalny 3 3 2 2 2 2 4 5" xfId="2853"/>
    <cellStyle name="Normalny 3 3 2 2 2 2 5" xfId="256"/>
    <cellStyle name="Normalny 3 3 2 2 2 2 5 2" xfId="832"/>
    <cellStyle name="Normalny 3 3 2 2 2 2 5 2 2" xfId="3275"/>
    <cellStyle name="Normalny 3 3 2 2 2 2 5 3" xfId="1677"/>
    <cellStyle name="Normalny 3 3 2 2 2 2 5 3 2" xfId="4120"/>
    <cellStyle name="Normalny 3 3 2 2 2 2 5 4" xfId="2308"/>
    <cellStyle name="Normalny 3 3 2 2 2 2 5 4 2" xfId="4751"/>
    <cellStyle name="Normalny 3 3 2 2 2 2 5 5" xfId="2699"/>
    <cellStyle name="Normalny 3 3 2 2 2 2 6" xfId="642"/>
    <cellStyle name="Normalny 3 3 2 2 2 2 6 2" xfId="3085"/>
    <cellStyle name="Normalny 3 3 2 2 2 2 7" xfId="1258"/>
    <cellStyle name="Normalny 3 3 2 2 2 2 7 2" xfId="3701"/>
    <cellStyle name="Normalny 3 3 2 2 2 2 8" xfId="1889"/>
    <cellStyle name="Normalny 3 3 2 2 2 2 8 2" xfId="4332"/>
    <cellStyle name="Normalny 3 3 2 2 2 2 9" xfId="2509"/>
    <cellStyle name="Normalny 3 3 2 2 2 3" xfId="95"/>
    <cellStyle name="Normalny 3 3 2 2 2 3 2" xfId="558"/>
    <cellStyle name="Normalny 3 3 2 2 2 3 2 2" xfId="1134"/>
    <cellStyle name="Normalny 3 3 2 2 2 3 2 2 2" xfId="3577"/>
    <cellStyle name="Normalny 3 3 2 2 2 3 2 3" xfId="1560"/>
    <cellStyle name="Normalny 3 3 2 2 2 3 2 3 2" xfId="4003"/>
    <cellStyle name="Normalny 3 3 2 2 2 3 2 4" xfId="2191"/>
    <cellStyle name="Normalny 3 3 2 2 2 3 2 4 2" xfId="4634"/>
    <cellStyle name="Normalny 3 3 2 2 2 3 2 5" xfId="3001"/>
    <cellStyle name="Normalny 3 3 2 2 2 3 3" xfId="440"/>
    <cellStyle name="Normalny 3 3 2 2 2 3 3 2" xfId="1016"/>
    <cellStyle name="Normalny 3 3 2 2 2 3 3 2 2" xfId="3459"/>
    <cellStyle name="Normalny 3 3 2 2 2 3 3 3" xfId="1442"/>
    <cellStyle name="Normalny 3 3 2 2 2 3 3 3 2" xfId="3885"/>
    <cellStyle name="Normalny 3 3 2 2 2 3 3 4" xfId="2073"/>
    <cellStyle name="Normalny 3 3 2 2 2 3 3 4 2" xfId="4516"/>
    <cellStyle name="Normalny 3 3 2 2 2 3 3 5" xfId="2883"/>
    <cellStyle name="Normalny 3 3 2 2 2 3 4" xfId="286"/>
    <cellStyle name="Normalny 3 3 2 2 2 3 4 2" xfId="862"/>
    <cellStyle name="Normalny 3 3 2 2 2 3 4 2 2" xfId="3305"/>
    <cellStyle name="Normalny 3 3 2 2 2 3 4 3" xfId="1707"/>
    <cellStyle name="Normalny 3 3 2 2 2 3 4 3 2" xfId="4150"/>
    <cellStyle name="Normalny 3 3 2 2 2 3 4 4" xfId="2338"/>
    <cellStyle name="Normalny 3 3 2 2 2 3 4 4 2" xfId="4781"/>
    <cellStyle name="Normalny 3 3 2 2 2 3 4 5" xfId="2729"/>
    <cellStyle name="Normalny 3 3 2 2 2 3 5" xfId="672"/>
    <cellStyle name="Normalny 3 3 2 2 2 3 5 2" xfId="3115"/>
    <cellStyle name="Normalny 3 3 2 2 2 3 6" xfId="1288"/>
    <cellStyle name="Normalny 3 3 2 2 2 3 6 2" xfId="3731"/>
    <cellStyle name="Normalny 3 3 2 2 2 3 7" xfId="1919"/>
    <cellStyle name="Normalny 3 3 2 2 2 3 7 2" xfId="4362"/>
    <cellStyle name="Normalny 3 3 2 2 2 3 8" xfId="2539"/>
    <cellStyle name="Normalny 3 3 2 2 2 4" xfId="135"/>
    <cellStyle name="Normalny 3 3 2 2 2 4 2" xfId="384"/>
    <cellStyle name="Normalny 3 3 2 2 2 4 2 2" xfId="960"/>
    <cellStyle name="Normalny 3 3 2 2 2 4 2 2 2" xfId="3403"/>
    <cellStyle name="Normalny 3 3 2 2 2 4 2 3" xfId="1386"/>
    <cellStyle name="Normalny 3 3 2 2 2 4 2 3 2" xfId="3829"/>
    <cellStyle name="Normalny 3 3 2 2 2 4 2 4" xfId="2017"/>
    <cellStyle name="Normalny 3 3 2 2 2 4 2 4 2" xfId="4460"/>
    <cellStyle name="Normalny 3 3 2 2 2 4 2 5" xfId="2827"/>
    <cellStyle name="Normalny 3 3 2 2 2 4 3" xfId="230"/>
    <cellStyle name="Normalny 3 3 2 2 2 4 3 2" xfId="806"/>
    <cellStyle name="Normalny 3 3 2 2 2 4 3 2 2" xfId="3249"/>
    <cellStyle name="Normalny 3 3 2 2 2 4 3 3" xfId="1765"/>
    <cellStyle name="Normalny 3 3 2 2 2 4 3 3 2" xfId="4208"/>
    <cellStyle name="Normalny 3 3 2 2 2 4 3 4" xfId="2396"/>
    <cellStyle name="Normalny 3 3 2 2 2 4 3 4 2" xfId="4839"/>
    <cellStyle name="Normalny 3 3 2 2 2 4 3 5" xfId="2673"/>
    <cellStyle name="Normalny 3 3 2 2 2 4 4" xfId="711"/>
    <cellStyle name="Normalny 3 3 2 2 2 4 4 2" xfId="3154"/>
    <cellStyle name="Normalny 3 3 2 2 2 4 5" xfId="1232"/>
    <cellStyle name="Normalny 3 3 2 2 2 4 5 2" xfId="3675"/>
    <cellStyle name="Normalny 3 3 2 2 2 4 6" xfId="1863"/>
    <cellStyle name="Normalny 3 3 2 2 2 4 6 2" xfId="4306"/>
    <cellStyle name="Normalny 3 3 2 2 2 4 7" xfId="2578"/>
    <cellStyle name="Normalny 3 3 2 2 2 5" xfId="502"/>
    <cellStyle name="Normalny 3 3 2 2 2 5 2" xfId="1078"/>
    <cellStyle name="Normalny 3 3 2 2 2 5 2 2" xfId="3521"/>
    <cellStyle name="Normalny 3 3 2 2 2 5 3" xfId="1504"/>
    <cellStyle name="Normalny 3 3 2 2 2 5 3 2" xfId="3947"/>
    <cellStyle name="Normalny 3 3 2 2 2 5 4" xfId="2135"/>
    <cellStyle name="Normalny 3 3 2 2 2 5 4 2" xfId="4578"/>
    <cellStyle name="Normalny 3 3 2 2 2 5 5" xfId="2945"/>
    <cellStyle name="Normalny 3 3 2 2 2 6" xfId="351"/>
    <cellStyle name="Normalny 3 3 2 2 2 6 2" xfId="927"/>
    <cellStyle name="Normalny 3 3 2 2 2 6 2 2" xfId="3370"/>
    <cellStyle name="Normalny 3 3 2 2 2 6 3" xfId="1353"/>
    <cellStyle name="Normalny 3 3 2 2 2 6 3 2" xfId="3796"/>
    <cellStyle name="Normalny 3 3 2 2 2 6 4" xfId="1984"/>
    <cellStyle name="Normalny 3 3 2 2 2 6 4 2" xfId="4427"/>
    <cellStyle name="Normalny 3 3 2 2 2 6 5" xfId="2794"/>
    <cellStyle name="Normalny 3 3 2 2 2 7" xfId="197"/>
    <cellStyle name="Normalny 3 3 2 2 2 7 2" xfId="773"/>
    <cellStyle name="Normalny 3 3 2 2 2 7 2 2" xfId="3216"/>
    <cellStyle name="Normalny 3 3 2 2 2 7 3" xfId="1618"/>
    <cellStyle name="Normalny 3 3 2 2 2 7 3 2" xfId="4061"/>
    <cellStyle name="Normalny 3 3 2 2 2 7 4" xfId="2249"/>
    <cellStyle name="Normalny 3 3 2 2 2 7 4 2" xfId="4692"/>
    <cellStyle name="Normalny 3 3 2 2 2 7 5" xfId="2640"/>
    <cellStyle name="Normalny 3 3 2 2 2 8" xfId="617"/>
    <cellStyle name="Normalny 3 3 2 2 2 8 2" xfId="1651"/>
    <cellStyle name="Normalny 3 3 2 2 2 8 2 2" xfId="4094"/>
    <cellStyle name="Normalny 3 3 2 2 2 8 3" xfId="2282"/>
    <cellStyle name="Normalny 3 3 2 2 2 8 3 2" xfId="4725"/>
    <cellStyle name="Normalny 3 3 2 2 2 8 4" xfId="3060"/>
    <cellStyle name="Normalny 3 3 2 2 2 9" xfId="1794"/>
    <cellStyle name="Normalny 3 3 2 2 2 9 2" xfId="2425"/>
    <cellStyle name="Normalny 3 3 2 2 2 9 2 2" xfId="4868"/>
    <cellStyle name="Normalny 3 3 2 2 2 9 3" xfId="4237"/>
    <cellStyle name="Normalny 3 3 2 2 3" xfId="51"/>
    <cellStyle name="Normalny 3 3 2 2 3 2" xfId="148"/>
    <cellStyle name="Normalny 3 3 2 2 3 2 2" xfId="574"/>
    <cellStyle name="Normalny 3 3 2 2 3 2 2 2" xfId="1150"/>
    <cellStyle name="Normalny 3 3 2 2 3 2 2 2 2" xfId="3593"/>
    <cellStyle name="Normalny 3 3 2 2 3 2 2 3" xfId="1576"/>
    <cellStyle name="Normalny 3 3 2 2 3 2 2 3 2" xfId="4019"/>
    <cellStyle name="Normalny 3 3 2 2 3 2 2 4" xfId="2207"/>
    <cellStyle name="Normalny 3 3 2 2 3 2 2 4 2" xfId="4650"/>
    <cellStyle name="Normalny 3 3 2 2 3 2 2 5" xfId="3017"/>
    <cellStyle name="Normalny 3 3 2 2 3 2 3" xfId="456"/>
    <cellStyle name="Normalny 3 3 2 2 3 2 3 2" xfId="1032"/>
    <cellStyle name="Normalny 3 3 2 2 3 2 3 2 2" xfId="3475"/>
    <cellStyle name="Normalny 3 3 2 2 3 2 3 3" xfId="1458"/>
    <cellStyle name="Normalny 3 3 2 2 3 2 3 3 2" xfId="3901"/>
    <cellStyle name="Normalny 3 3 2 2 3 2 3 4" xfId="2089"/>
    <cellStyle name="Normalny 3 3 2 2 3 2 3 4 2" xfId="4532"/>
    <cellStyle name="Normalny 3 3 2 2 3 2 3 5" xfId="2899"/>
    <cellStyle name="Normalny 3 3 2 2 3 2 4" xfId="302"/>
    <cellStyle name="Normalny 3 3 2 2 3 2 4 2" xfId="878"/>
    <cellStyle name="Normalny 3 3 2 2 3 2 4 2 2" xfId="3321"/>
    <cellStyle name="Normalny 3 3 2 2 3 2 4 3" xfId="1723"/>
    <cellStyle name="Normalny 3 3 2 2 3 2 4 3 2" xfId="4166"/>
    <cellStyle name="Normalny 3 3 2 2 3 2 4 4" xfId="2354"/>
    <cellStyle name="Normalny 3 3 2 2 3 2 4 4 2" xfId="4797"/>
    <cellStyle name="Normalny 3 3 2 2 3 2 4 5" xfId="2745"/>
    <cellStyle name="Normalny 3 3 2 2 3 2 5" xfId="724"/>
    <cellStyle name="Normalny 3 3 2 2 3 2 5 2" xfId="3167"/>
    <cellStyle name="Normalny 3 3 2 2 3 2 6" xfId="1304"/>
    <cellStyle name="Normalny 3 3 2 2 3 2 6 2" xfId="3747"/>
    <cellStyle name="Normalny 3 3 2 2 3 2 7" xfId="1935"/>
    <cellStyle name="Normalny 3 3 2 2 3 2 7 2" xfId="4378"/>
    <cellStyle name="Normalny 3 3 2 2 3 2 8" xfId="2591"/>
    <cellStyle name="Normalny 3 3 2 2 3 3" xfId="515"/>
    <cellStyle name="Normalny 3 3 2 2 3 3 2" xfId="1091"/>
    <cellStyle name="Normalny 3 3 2 2 3 3 2 2" xfId="3534"/>
    <cellStyle name="Normalny 3 3 2 2 3 3 3" xfId="1517"/>
    <cellStyle name="Normalny 3 3 2 2 3 3 3 2" xfId="3960"/>
    <cellStyle name="Normalny 3 3 2 2 3 3 4" xfId="2148"/>
    <cellStyle name="Normalny 3 3 2 2 3 3 4 2" xfId="4591"/>
    <cellStyle name="Normalny 3 3 2 2 3 3 5" xfId="2958"/>
    <cellStyle name="Normalny 3 3 2 2 3 4" xfId="397"/>
    <cellStyle name="Normalny 3 3 2 2 3 4 2" xfId="973"/>
    <cellStyle name="Normalny 3 3 2 2 3 4 2 2" xfId="3416"/>
    <cellStyle name="Normalny 3 3 2 2 3 4 3" xfId="1399"/>
    <cellStyle name="Normalny 3 3 2 2 3 4 3 2" xfId="3842"/>
    <cellStyle name="Normalny 3 3 2 2 3 4 4" xfId="2030"/>
    <cellStyle name="Normalny 3 3 2 2 3 4 4 2" xfId="4473"/>
    <cellStyle name="Normalny 3 3 2 2 3 4 5" xfId="2840"/>
    <cellStyle name="Normalny 3 3 2 2 3 5" xfId="243"/>
    <cellStyle name="Normalny 3 3 2 2 3 5 2" xfId="819"/>
    <cellStyle name="Normalny 3 3 2 2 3 5 2 2" xfId="3262"/>
    <cellStyle name="Normalny 3 3 2 2 3 5 3" xfId="1664"/>
    <cellStyle name="Normalny 3 3 2 2 3 5 3 2" xfId="4107"/>
    <cellStyle name="Normalny 3 3 2 2 3 5 4" xfId="2295"/>
    <cellStyle name="Normalny 3 3 2 2 3 5 4 2" xfId="4738"/>
    <cellStyle name="Normalny 3 3 2 2 3 5 5" xfId="2686"/>
    <cellStyle name="Normalny 3 3 2 2 3 6" xfId="629"/>
    <cellStyle name="Normalny 3 3 2 2 3 6 2" xfId="3072"/>
    <cellStyle name="Normalny 3 3 2 2 3 7" xfId="1245"/>
    <cellStyle name="Normalny 3 3 2 2 3 7 2" xfId="3688"/>
    <cellStyle name="Normalny 3 3 2 2 3 8" xfId="1876"/>
    <cellStyle name="Normalny 3 3 2 2 3 8 2" xfId="4319"/>
    <cellStyle name="Normalny 3 3 2 2 3 9" xfId="2496"/>
    <cellStyle name="Normalny 3 3 2 2 4" xfId="82"/>
    <cellStyle name="Normalny 3 3 2 2 4 2" xfId="545"/>
    <cellStyle name="Normalny 3 3 2 2 4 2 2" xfId="1121"/>
    <cellStyle name="Normalny 3 3 2 2 4 2 2 2" xfId="3564"/>
    <cellStyle name="Normalny 3 3 2 2 4 2 3" xfId="1547"/>
    <cellStyle name="Normalny 3 3 2 2 4 2 3 2" xfId="3990"/>
    <cellStyle name="Normalny 3 3 2 2 4 2 4" xfId="2178"/>
    <cellStyle name="Normalny 3 3 2 2 4 2 4 2" xfId="4621"/>
    <cellStyle name="Normalny 3 3 2 2 4 2 5" xfId="2988"/>
    <cellStyle name="Normalny 3 3 2 2 4 3" xfId="427"/>
    <cellStyle name="Normalny 3 3 2 2 4 3 2" xfId="1003"/>
    <cellStyle name="Normalny 3 3 2 2 4 3 2 2" xfId="3446"/>
    <cellStyle name="Normalny 3 3 2 2 4 3 3" xfId="1429"/>
    <cellStyle name="Normalny 3 3 2 2 4 3 3 2" xfId="3872"/>
    <cellStyle name="Normalny 3 3 2 2 4 3 4" xfId="2060"/>
    <cellStyle name="Normalny 3 3 2 2 4 3 4 2" xfId="4503"/>
    <cellStyle name="Normalny 3 3 2 2 4 3 5" xfId="2870"/>
    <cellStyle name="Normalny 3 3 2 2 4 4" xfId="273"/>
    <cellStyle name="Normalny 3 3 2 2 4 4 2" xfId="849"/>
    <cellStyle name="Normalny 3 3 2 2 4 4 2 2" xfId="3292"/>
    <cellStyle name="Normalny 3 3 2 2 4 4 3" xfId="1694"/>
    <cellStyle name="Normalny 3 3 2 2 4 4 3 2" xfId="4137"/>
    <cellStyle name="Normalny 3 3 2 2 4 4 4" xfId="2325"/>
    <cellStyle name="Normalny 3 3 2 2 4 4 4 2" xfId="4768"/>
    <cellStyle name="Normalny 3 3 2 2 4 4 5" xfId="2716"/>
    <cellStyle name="Normalny 3 3 2 2 4 5" xfId="659"/>
    <cellStyle name="Normalny 3 3 2 2 4 5 2" xfId="3102"/>
    <cellStyle name="Normalny 3 3 2 2 4 6" xfId="1275"/>
    <cellStyle name="Normalny 3 3 2 2 4 6 2" xfId="3718"/>
    <cellStyle name="Normalny 3 3 2 2 4 7" xfId="1906"/>
    <cellStyle name="Normalny 3 3 2 2 4 7 2" xfId="4349"/>
    <cellStyle name="Normalny 3 3 2 2 4 8" xfId="2526"/>
    <cellStyle name="Normalny 3 3 2 2 5" xfId="122"/>
    <cellStyle name="Normalny 3 3 2 2 5 2" xfId="371"/>
    <cellStyle name="Normalny 3 3 2 2 5 2 2" xfId="947"/>
    <cellStyle name="Normalny 3 3 2 2 5 2 2 2" xfId="3390"/>
    <cellStyle name="Normalny 3 3 2 2 5 2 3" xfId="1373"/>
    <cellStyle name="Normalny 3 3 2 2 5 2 3 2" xfId="3816"/>
    <cellStyle name="Normalny 3 3 2 2 5 2 4" xfId="2004"/>
    <cellStyle name="Normalny 3 3 2 2 5 2 4 2" xfId="4447"/>
    <cellStyle name="Normalny 3 3 2 2 5 2 5" xfId="2814"/>
    <cellStyle name="Normalny 3 3 2 2 5 3" xfId="217"/>
    <cellStyle name="Normalny 3 3 2 2 5 3 2" xfId="793"/>
    <cellStyle name="Normalny 3 3 2 2 5 3 2 2" xfId="3236"/>
    <cellStyle name="Normalny 3 3 2 2 5 3 3" xfId="1752"/>
    <cellStyle name="Normalny 3 3 2 2 5 3 3 2" xfId="4195"/>
    <cellStyle name="Normalny 3 3 2 2 5 3 4" xfId="2383"/>
    <cellStyle name="Normalny 3 3 2 2 5 3 4 2" xfId="4826"/>
    <cellStyle name="Normalny 3 3 2 2 5 3 5" xfId="2660"/>
    <cellStyle name="Normalny 3 3 2 2 5 4" xfId="698"/>
    <cellStyle name="Normalny 3 3 2 2 5 4 2" xfId="3141"/>
    <cellStyle name="Normalny 3 3 2 2 5 5" xfId="1219"/>
    <cellStyle name="Normalny 3 3 2 2 5 5 2" xfId="3662"/>
    <cellStyle name="Normalny 3 3 2 2 5 6" xfId="1850"/>
    <cellStyle name="Normalny 3 3 2 2 5 6 2" xfId="4293"/>
    <cellStyle name="Normalny 3 3 2 2 5 7" xfId="2565"/>
    <cellStyle name="Normalny 3 3 2 2 6" xfId="489"/>
    <cellStyle name="Normalny 3 3 2 2 6 2" xfId="1065"/>
    <cellStyle name="Normalny 3 3 2 2 6 2 2" xfId="3508"/>
    <cellStyle name="Normalny 3 3 2 2 6 3" xfId="1491"/>
    <cellStyle name="Normalny 3 3 2 2 6 3 2" xfId="3934"/>
    <cellStyle name="Normalny 3 3 2 2 6 4" xfId="2122"/>
    <cellStyle name="Normalny 3 3 2 2 6 4 2" xfId="4565"/>
    <cellStyle name="Normalny 3 3 2 2 6 5" xfId="2932"/>
    <cellStyle name="Normalny 3 3 2 2 7" xfId="338"/>
    <cellStyle name="Normalny 3 3 2 2 7 2" xfId="914"/>
    <cellStyle name="Normalny 3 3 2 2 7 2 2" xfId="3357"/>
    <cellStyle name="Normalny 3 3 2 2 7 3" xfId="1340"/>
    <cellStyle name="Normalny 3 3 2 2 7 3 2" xfId="3783"/>
    <cellStyle name="Normalny 3 3 2 2 7 4" xfId="1971"/>
    <cellStyle name="Normalny 3 3 2 2 7 4 2" xfId="4414"/>
    <cellStyle name="Normalny 3 3 2 2 7 5" xfId="2781"/>
    <cellStyle name="Normalny 3 3 2 2 8" xfId="184"/>
    <cellStyle name="Normalny 3 3 2 2 8 2" xfId="760"/>
    <cellStyle name="Normalny 3 3 2 2 8 2 2" xfId="3203"/>
    <cellStyle name="Normalny 3 3 2 2 8 3" xfId="1605"/>
    <cellStyle name="Normalny 3 3 2 2 8 3 2" xfId="4048"/>
    <cellStyle name="Normalny 3 3 2 2 8 4" xfId="2236"/>
    <cellStyle name="Normalny 3 3 2 2 8 4 2" xfId="4679"/>
    <cellStyle name="Normalny 3 3 2 2 8 5" xfId="2627"/>
    <cellStyle name="Normalny 3 3 2 2 9" xfId="604"/>
    <cellStyle name="Normalny 3 3 2 2 9 2" xfId="1638"/>
    <cellStyle name="Normalny 3 3 2 2 9 2 2" xfId="4081"/>
    <cellStyle name="Normalny 3 3 2 2 9 3" xfId="2269"/>
    <cellStyle name="Normalny 3 3 2 2 9 3 2" xfId="4712"/>
    <cellStyle name="Normalny 3 3 2 2 9 4" xfId="3047"/>
    <cellStyle name="Normalny 3 3 2 3" xfId="28"/>
    <cellStyle name="Normalny 3 3 2 3 10" xfId="1192"/>
    <cellStyle name="Normalny 3 3 2 3 10 2" xfId="2447"/>
    <cellStyle name="Normalny 3 3 2 3 10 2 2" xfId="4890"/>
    <cellStyle name="Normalny 3 3 2 3 10 3" xfId="3635"/>
    <cellStyle name="Normalny 3 3 2 3 11" xfId="1816"/>
    <cellStyle name="Normalny 3 3 2 3 11 2" xfId="4259"/>
    <cellStyle name="Normalny 3 3 2 3 12" xfId="2473"/>
    <cellStyle name="Normalny 3 3 2 3 2" xfId="57"/>
    <cellStyle name="Normalny 3 3 2 3 2 2" xfId="154"/>
    <cellStyle name="Normalny 3 3 2 3 2 2 2" xfId="580"/>
    <cellStyle name="Normalny 3 3 2 3 2 2 2 2" xfId="1156"/>
    <cellStyle name="Normalny 3 3 2 3 2 2 2 2 2" xfId="3599"/>
    <cellStyle name="Normalny 3 3 2 3 2 2 2 3" xfId="1582"/>
    <cellStyle name="Normalny 3 3 2 3 2 2 2 3 2" xfId="4025"/>
    <cellStyle name="Normalny 3 3 2 3 2 2 2 4" xfId="2213"/>
    <cellStyle name="Normalny 3 3 2 3 2 2 2 4 2" xfId="4656"/>
    <cellStyle name="Normalny 3 3 2 3 2 2 2 5" xfId="3023"/>
    <cellStyle name="Normalny 3 3 2 3 2 2 3" xfId="462"/>
    <cellStyle name="Normalny 3 3 2 3 2 2 3 2" xfId="1038"/>
    <cellStyle name="Normalny 3 3 2 3 2 2 3 2 2" xfId="3481"/>
    <cellStyle name="Normalny 3 3 2 3 2 2 3 3" xfId="1464"/>
    <cellStyle name="Normalny 3 3 2 3 2 2 3 3 2" xfId="3907"/>
    <cellStyle name="Normalny 3 3 2 3 2 2 3 4" xfId="2095"/>
    <cellStyle name="Normalny 3 3 2 3 2 2 3 4 2" xfId="4538"/>
    <cellStyle name="Normalny 3 3 2 3 2 2 3 5" xfId="2905"/>
    <cellStyle name="Normalny 3 3 2 3 2 2 4" xfId="308"/>
    <cellStyle name="Normalny 3 3 2 3 2 2 4 2" xfId="884"/>
    <cellStyle name="Normalny 3 3 2 3 2 2 4 2 2" xfId="3327"/>
    <cellStyle name="Normalny 3 3 2 3 2 2 4 3" xfId="1729"/>
    <cellStyle name="Normalny 3 3 2 3 2 2 4 3 2" xfId="4172"/>
    <cellStyle name="Normalny 3 3 2 3 2 2 4 4" xfId="2360"/>
    <cellStyle name="Normalny 3 3 2 3 2 2 4 4 2" xfId="4803"/>
    <cellStyle name="Normalny 3 3 2 3 2 2 4 5" xfId="2751"/>
    <cellStyle name="Normalny 3 3 2 3 2 2 5" xfId="730"/>
    <cellStyle name="Normalny 3 3 2 3 2 2 5 2" xfId="3173"/>
    <cellStyle name="Normalny 3 3 2 3 2 2 6" xfId="1310"/>
    <cellStyle name="Normalny 3 3 2 3 2 2 6 2" xfId="3753"/>
    <cellStyle name="Normalny 3 3 2 3 2 2 7" xfId="1941"/>
    <cellStyle name="Normalny 3 3 2 3 2 2 7 2" xfId="4384"/>
    <cellStyle name="Normalny 3 3 2 3 2 2 8" xfId="2597"/>
    <cellStyle name="Normalny 3 3 2 3 2 3" xfId="521"/>
    <cellStyle name="Normalny 3 3 2 3 2 3 2" xfId="1097"/>
    <cellStyle name="Normalny 3 3 2 3 2 3 2 2" xfId="3540"/>
    <cellStyle name="Normalny 3 3 2 3 2 3 3" xfId="1523"/>
    <cellStyle name="Normalny 3 3 2 3 2 3 3 2" xfId="3966"/>
    <cellStyle name="Normalny 3 3 2 3 2 3 4" xfId="2154"/>
    <cellStyle name="Normalny 3 3 2 3 2 3 4 2" xfId="4597"/>
    <cellStyle name="Normalny 3 3 2 3 2 3 5" xfId="2964"/>
    <cellStyle name="Normalny 3 3 2 3 2 4" xfId="403"/>
    <cellStyle name="Normalny 3 3 2 3 2 4 2" xfId="979"/>
    <cellStyle name="Normalny 3 3 2 3 2 4 2 2" xfId="3422"/>
    <cellStyle name="Normalny 3 3 2 3 2 4 3" xfId="1405"/>
    <cellStyle name="Normalny 3 3 2 3 2 4 3 2" xfId="3848"/>
    <cellStyle name="Normalny 3 3 2 3 2 4 4" xfId="2036"/>
    <cellStyle name="Normalny 3 3 2 3 2 4 4 2" xfId="4479"/>
    <cellStyle name="Normalny 3 3 2 3 2 4 5" xfId="2846"/>
    <cellStyle name="Normalny 3 3 2 3 2 5" xfId="249"/>
    <cellStyle name="Normalny 3 3 2 3 2 5 2" xfId="825"/>
    <cellStyle name="Normalny 3 3 2 3 2 5 2 2" xfId="3268"/>
    <cellStyle name="Normalny 3 3 2 3 2 5 3" xfId="1670"/>
    <cellStyle name="Normalny 3 3 2 3 2 5 3 2" xfId="4113"/>
    <cellStyle name="Normalny 3 3 2 3 2 5 4" xfId="2301"/>
    <cellStyle name="Normalny 3 3 2 3 2 5 4 2" xfId="4744"/>
    <cellStyle name="Normalny 3 3 2 3 2 5 5" xfId="2692"/>
    <cellStyle name="Normalny 3 3 2 3 2 6" xfId="635"/>
    <cellStyle name="Normalny 3 3 2 3 2 6 2" xfId="3078"/>
    <cellStyle name="Normalny 3 3 2 3 2 7" xfId="1251"/>
    <cellStyle name="Normalny 3 3 2 3 2 7 2" xfId="3694"/>
    <cellStyle name="Normalny 3 3 2 3 2 8" xfId="1882"/>
    <cellStyle name="Normalny 3 3 2 3 2 8 2" xfId="4325"/>
    <cellStyle name="Normalny 3 3 2 3 2 9" xfId="2502"/>
    <cellStyle name="Normalny 3 3 2 3 3" xfId="88"/>
    <cellStyle name="Normalny 3 3 2 3 3 2" xfId="551"/>
    <cellStyle name="Normalny 3 3 2 3 3 2 2" xfId="1127"/>
    <cellStyle name="Normalny 3 3 2 3 3 2 2 2" xfId="3570"/>
    <cellStyle name="Normalny 3 3 2 3 3 2 3" xfId="1553"/>
    <cellStyle name="Normalny 3 3 2 3 3 2 3 2" xfId="3996"/>
    <cellStyle name="Normalny 3 3 2 3 3 2 4" xfId="2184"/>
    <cellStyle name="Normalny 3 3 2 3 3 2 4 2" xfId="4627"/>
    <cellStyle name="Normalny 3 3 2 3 3 2 5" xfId="2994"/>
    <cellStyle name="Normalny 3 3 2 3 3 3" xfId="433"/>
    <cellStyle name="Normalny 3 3 2 3 3 3 2" xfId="1009"/>
    <cellStyle name="Normalny 3 3 2 3 3 3 2 2" xfId="3452"/>
    <cellStyle name="Normalny 3 3 2 3 3 3 3" xfId="1435"/>
    <cellStyle name="Normalny 3 3 2 3 3 3 3 2" xfId="3878"/>
    <cellStyle name="Normalny 3 3 2 3 3 3 4" xfId="2066"/>
    <cellStyle name="Normalny 3 3 2 3 3 3 4 2" xfId="4509"/>
    <cellStyle name="Normalny 3 3 2 3 3 3 5" xfId="2876"/>
    <cellStyle name="Normalny 3 3 2 3 3 4" xfId="279"/>
    <cellStyle name="Normalny 3 3 2 3 3 4 2" xfId="855"/>
    <cellStyle name="Normalny 3 3 2 3 3 4 2 2" xfId="3298"/>
    <cellStyle name="Normalny 3 3 2 3 3 4 3" xfId="1700"/>
    <cellStyle name="Normalny 3 3 2 3 3 4 3 2" xfId="4143"/>
    <cellStyle name="Normalny 3 3 2 3 3 4 4" xfId="2331"/>
    <cellStyle name="Normalny 3 3 2 3 3 4 4 2" xfId="4774"/>
    <cellStyle name="Normalny 3 3 2 3 3 4 5" xfId="2722"/>
    <cellStyle name="Normalny 3 3 2 3 3 5" xfId="665"/>
    <cellStyle name="Normalny 3 3 2 3 3 5 2" xfId="3108"/>
    <cellStyle name="Normalny 3 3 2 3 3 6" xfId="1281"/>
    <cellStyle name="Normalny 3 3 2 3 3 6 2" xfId="3724"/>
    <cellStyle name="Normalny 3 3 2 3 3 7" xfId="1912"/>
    <cellStyle name="Normalny 3 3 2 3 3 7 2" xfId="4355"/>
    <cellStyle name="Normalny 3 3 2 3 3 8" xfId="2532"/>
    <cellStyle name="Normalny 3 3 2 3 4" xfId="128"/>
    <cellStyle name="Normalny 3 3 2 3 4 2" xfId="377"/>
    <cellStyle name="Normalny 3 3 2 3 4 2 2" xfId="953"/>
    <cellStyle name="Normalny 3 3 2 3 4 2 2 2" xfId="3396"/>
    <cellStyle name="Normalny 3 3 2 3 4 2 3" xfId="1379"/>
    <cellStyle name="Normalny 3 3 2 3 4 2 3 2" xfId="3822"/>
    <cellStyle name="Normalny 3 3 2 3 4 2 4" xfId="2010"/>
    <cellStyle name="Normalny 3 3 2 3 4 2 4 2" xfId="4453"/>
    <cellStyle name="Normalny 3 3 2 3 4 2 5" xfId="2820"/>
    <cellStyle name="Normalny 3 3 2 3 4 3" xfId="223"/>
    <cellStyle name="Normalny 3 3 2 3 4 3 2" xfId="799"/>
    <cellStyle name="Normalny 3 3 2 3 4 3 2 2" xfId="3242"/>
    <cellStyle name="Normalny 3 3 2 3 4 3 3" xfId="1758"/>
    <cellStyle name="Normalny 3 3 2 3 4 3 3 2" xfId="4201"/>
    <cellStyle name="Normalny 3 3 2 3 4 3 4" xfId="2389"/>
    <cellStyle name="Normalny 3 3 2 3 4 3 4 2" xfId="4832"/>
    <cellStyle name="Normalny 3 3 2 3 4 3 5" xfId="2666"/>
    <cellStyle name="Normalny 3 3 2 3 4 4" xfId="704"/>
    <cellStyle name="Normalny 3 3 2 3 4 4 2" xfId="3147"/>
    <cellStyle name="Normalny 3 3 2 3 4 5" xfId="1225"/>
    <cellStyle name="Normalny 3 3 2 3 4 5 2" xfId="3668"/>
    <cellStyle name="Normalny 3 3 2 3 4 6" xfId="1856"/>
    <cellStyle name="Normalny 3 3 2 3 4 6 2" xfId="4299"/>
    <cellStyle name="Normalny 3 3 2 3 4 7" xfId="2571"/>
    <cellStyle name="Normalny 3 3 2 3 5" xfId="495"/>
    <cellStyle name="Normalny 3 3 2 3 5 2" xfId="1071"/>
    <cellStyle name="Normalny 3 3 2 3 5 2 2" xfId="3514"/>
    <cellStyle name="Normalny 3 3 2 3 5 3" xfId="1497"/>
    <cellStyle name="Normalny 3 3 2 3 5 3 2" xfId="3940"/>
    <cellStyle name="Normalny 3 3 2 3 5 4" xfId="2128"/>
    <cellStyle name="Normalny 3 3 2 3 5 4 2" xfId="4571"/>
    <cellStyle name="Normalny 3 3 2 3 5 5" xfId="2938"/>
    <cellStyle name="Normalny 3 3 2 3 6" xfId="344"/>
    <cellStyle name="Normalny 3 3 2 3 6 2" xfId="920"/>
    <cellStyle name="Normalny 3 3 2 3 6 2 2" xfId="3363"/>
    <cellStyle name="Normalny 3 3 2 3 6 3" xfId="1346"/>
    <cellStyle name="Normalny 3 3 2 3 6 3 2" xfId="3789"/>
    <cellStyle name="Normalny 3 3 2 3 6 4" xfId="1977"/>
    <cellStyle name="Normalny 3 3 2 3 6 4 2" xfId="4420"/>
    <cellStyle name="Normalny 3 3 2 3 6 5" xfId="2787"/>
    <cellStyle name="Normalny 3 3 2 3 7" xfId="190"/>
    <cellStyle name="Normalny 3 3 2 3 7 2" xfId="766"/>
    <cellStyle name="Normalny 3 3 2 3 7 2 2" xfId="3209"/>
    <cellStyle name="Normalny 3 3 2 3 7 3" xfId="1611"/>
    <cellStyle name="Normalny 3 3 2 3 7 3 2" xfId="4054"/>
    <cellStyle name="Normalny 3 3 2 3 7 4" xfId="2242"/>
    <cellStyle name="Normalny 3 3 2 3 7 4 2" xfId="4685"/>
    <cellStyle name="Normalny 3 3 2 3 7 5" xfId="2633"/>
    <cellStyle name="Normalny 3 3 2 3 8" xfId="610"/>
    <cellStyle name="Normalny 3 3 2 3 8 2" xfId="1644"/>
    <cellStyle name="Normalny 3 3 2 3 8 2 2" xfId="4087"/>
    <cellStyle name="Normalny 3 3 2 3 8 3" xfId="2275"/>
    <cellStyle name="Normalny 3 3 2 3 8 3 2" xfId="4718"/>
    <cellStyle name="Normalny 3 3 2 3 8 4" xfId="3053"/>
    <cellStyle name="Normalny 3 3 2 3 9" xfId="1787"/>
    <cellStyle name="Normalny 3 3 2 3 9 2" xfId="2418"/>
    <cellStyle name="Normalny 3 3 2 3 9 2 2" xfId="4861"/>
    <cellStyle name="Normalny 3 3 2 3 9 3" xfId="4230"/>
    <cellStyle name="Normalny 3 3 2 4" xfId="44"/>
    <cellStyle name="Normalny 3 3 2 4 10" xfId="2489"/>
    <cellStyle name="Normalny 3 3 2 4 2" xfId="100"/>
    <cellStyle name="Normalny 3 3 2 4 2 2" xfId="567"/>
    <cellStyle name="Normalny 3 3 2 4 2 2 2" xfId="1143"/>
    <cellStyle name="Normalny 3 3 2 4 2 2 2 2" xfId="3586"/>
    <cellStyle name="Normalny 3 3 2 4 2 2 3" xfId="1569"/>
    <cellStyle name="Normalny 3 3 2 4 2 2 3 2" xfId="4012"/>
    <cellStyle name="Normalny 3 3 2 4 2 2 4" xfId="2200"/>
    <cellStyle name="Normalny 3 3 2 4 2 2 4 2" xfId="4643"/>
    <cellStyle name="Normalny 3 3 2 4 2 2 5" xfId="3010"/>
    <cellStyle name="Normalny 3 3 2 4 2 3" xfId="449"/>
    <cellStyle name="Normalny 3 3 2 4 2 3 2" xfId="1025"/>
    <cellStyle name="Normalny 3 3 2 4 2 3 2 2" xfId="3468"/>
    <cellStyle name="Normalny 3 3 2 4 2 3 3" xfId="1451"/>
    <cellStyle name="Normalny 3 3 2 4 2 3 3 2" xfId="3894"/>
    <cellStyle name="Normalny 3 3 2 4 2 3 4" xfId="2082"/>
    <cellStyle name="Normalny 3 3 2 4 2 3 4 2" xfId="4525"/>
    <cellStyle name="Normalny 3 3 2 4 2 3 5" xfId="2892"/>
    <cellStyle name="Normalny 3 3 2 4 2 4" xfId="295"/>
    <cellStyle name="Normalny 3 3 2 4 2 4 2" xfId="871"/>
    <cellStyle name="Normalny 3 3 2 4 2 4 2 2" xfId="3314"/>
    <cellStyle name="Normalny 3 3 2 4 2 4 3" xfId="1716"/>
    <cellStyle name="Normalny 3 3 2 4 2 4 3 2" xfId="4159"/>
    <cellStyle name="Normalny 3 3 2 4 2 4 4" xfId="2347"/>
    <cellStyle name="Normalny 3 3 2 4 2 4 4 2" xfId="4790"/>
    <cellStyle name="Normalny 3 3 2 4 2 4 5" xfId="2738"/>
    <cellStyle name="Normalny 3 3 2 4 2 5" xfId="677"/>
    <cellStyle name="Normalny 3 3 2 4 2 5 2" xfId="3120"/>
    <cellStyle name="Normalny 3 3 2 4 2 6" xfId="1297"/>
    <cellStyle name="Normalny 3 3 2 4 2 6 2" xfId="3740"/>
    <cellStyle name="Normalny 3 3 2 4 2 7" xfId="1928"/>
    <cellStyle name="Normalny 3 3 2 4 2 7 2" xfId="4371"/>
    <cellStyle name="Normalny 3 3 2 4 2 8" xfId="2544"/>
    <cellStyle name="Normalny 3 3 2 4 3" xfId="141"/>
    <cellStyle name="Normalny 3 3 2 4 3 2" xfId="390"/>
    <cellStyle name="Normalny 3 3 2 4 3 2 2" xfId="966"/>
    <cellStyle name="Normalny 3 3 2 4 3 2 2 2" xfId="3409"/>
    <cellStyle name="Normalny 3 3 2 4 3 2 3" xfId="1392"/>
    <cellStyle name="Normalny 3 3 2 4 3 2 3 2" xfId="3835"/>
    <cellStyle name="Normalny 3 3 2 4 3 2 4" xfId="2023"/>
    <cellStyle name="Normalny 3 3 2 4 3 2 4 2" xfId="4466"/>
    <cellStyle name="Normalny 3 3 2 4 3 2 5" xfId="2833"/>
    <cellStyle name="Normalny 3 3 2 4 3 3" xfId="236"/>
    <cellStyle name="Normalny 3 3 2 4 3 3 2" xfId="812"/>
    <cellStyle name="Normalny 3 3 2 4 3 3 2 2" xfId="3255"/>
    <cellStyle name="Normalny 3 3 2 4 3 3 3" xfId="2679"/>
    <cellStyle name="Normalny 3 3 2 4 3 4" xfId="717"/>
    <cellStyle name="Normalny 3 3 2 4 3 4 2" xfId="3160"/>
    <cellStyle name="Normalny 3 3 2 4 3 5" xfId="1238"/>
    <cellStyle name="Normalny 3 3 2 4 3 5 2" xfId="3681"/>
    <cellStyle name="Normalny 3 3 2 4 3 6" xfId="1869"/>
    <cellStyle name="Normalny 3 3 2 4 3 6 2" xfId="4312"/>
    <cellStyle name="Normalny 3 3 2 4 3 7" xfId="2584"/>
    <cellStyle name="Normalny 3 3 2 4 4" xfId="508"/>
    <cellStyle name="Normalny 3 3 2 4 4 2" xfId="1084"/>
    <cellStyle name="Normalny 3 3 2 4 4 2 2" xfId="3527"/>
    <cellStyle name="Normalny 3 3 2 4 4 3" xfId="1510"/>
    <cellStyle name="Normalny 3 3 2 4 4 3 2" xfId="3953"/>
    <cellStyle name="Normalny 3 3 2 4 4 4" xfId="2141"/>
    <cellStyle name="Normalny 3 3 2 4 4 4 2" xfId="4584"/>
    <cellStyle name="Normalny 3 3 2 4 4 5" xfId="2951"/>
    <cellStyle name="Normalny 3 3 2 4 5" xfId="331"/>
    <cellStyle name="Normalny 3 3 2 4 5 2" xfId="907"/>
    <cellStyle name="Normalny 3 3 2 4 5 2 2" xfId="3350"/>
    <cellStyle name="Normalny 3 3 2 4 5 3" xfId="1333"/>
    <cellStyle name="Normalny 3 3 2 4 5 3 2" xfId="3776"/>
    <cellStyle name="Normalny 3 3 2 4 5 4" xfId="1964"/>
    <cellStyle name="Normalny 3 3 2 4 5 4 2" xfId="4407"/>
    <cellStyle name="Normalny 3 3 2 4 5 5" xfId="2774"/>
    <cellStyle name="Normalny 3 3 2 4 6" xfId="177"/>
    <cellStyle name="Normalny 3 3 2 4 6 2" xfId="753"/>
    <cellStyle name="Normalny 3 3 2 4 6 2 2" xfId="3196"/>
    <cellStyle name="Normalny 3 3 2 4 6 3" xfId="1657"/>
    <cellStyle name="Normalny 3 3 2 4 6 3 2" xfId="4100"/>
    <cellStyle name="Normalny 3 3 2 4 6 4" xfId="2288"/>
    <cellStyle name="Normalny 3 3 2 4 6 4 2" xfId="4731"/>
    <cellStyle name="Normalny 3 3 2 4 6 5" xfId="2620"/>
    <cellStyle name="Normalny 3 3 2 4 7" xfId="622"/>
    <cellStyle name="Normalny 3 3 2 4 7 2" xfId="3065"/>
    <cellStyle name="Normalny 3 3 2 4 8" xfId="1179"/>
    <cellStyle name="Normalny 3 3 2 4 8 2" xfId="3622"/>
    <cellStyle name="Normalny 3 3 2 4 9" xfId="1826"/>
    <cellStyle name="Normalny 3 3 2 4 9 2" xfId="4269"/>
    <cellStyle name="Normalny 3 3 2 5" xfId="75"/>
    <cellStyle name="Normalny 3 3 2 5 2" xfId="538"/>
    <cellStyle name="Normalny 3 3 2 5 2 2" xfId="1114"/>
    <cellStyle name="Normalny 3 3 2 5 2 2 2" xfId="3557"/>
    <cellStyle name="Normalny 3 3 2 5 2 3" xfId="1540"/>
    <cellStyle name="Normalny 3 3 2 5 2 3 2" xfId="3983"/>
    <cellStyle name="Normalny 3 3 2 5 2 4" xfId="2171"/>
    <cellStyle name="Normalny 3 3 2 5 2 4 2" xfId="4614"/>
    <cellStyle name="Normalny 3 3 2 5 2 5" xfId="2981"/>
    <cellStyle name="Normalny 3 3 2 5 3" xfId="420"/>
    <cellStyle name="Normalny 3 3 2 5 3 2" xfId="996"/>
    <cellStyle name="Normalny 3 3 2 5 3 2 2" xfId="3439"/>
    <cellStyle name="Normalny 3 3 2 5 3 3" xfId="1422"/>
    <cellStyle name="Normalny 3 3 2 5 3 3 2" xfId="3865"/>
    <cellStyle name="Normalny 3 3 2 5 3 4" xfId="2053"/>
    <cellStyle name="Normalny 3 3 2 5 3 4 2" xfId="4496"/>
    <cellStyle name="Normalny 3 3 2 5 3 5" xfId="2863"/>
    <cellStyle name="Normalny 3 3 2 5 4" xfId="266"/>
    <cellStyle name="Normalny 3 3 2 5 4 2" xfId="842"/>
    <cellStyle name="Normalny 3 3 2 5 4 2 2" xfId="3285"/>
    <cellStyle name="Normalny 3 3 2 5 4 3" xfId="1687"/>
    <cellStyle name="Normalny 3 3 2 5 4 3 2" xfId="4130"/>
    <cellStyle name="Normalny 3 3 2 5 4 4" xfId="2318"/>
    <cellStyle name="Normalny 3 3 2 5 4 4 2" xfId="4761"/>
    <cellStyle name="Normalny 3 3 2 5 4 5" xfId="2709"/>
    <cellStyle name="Normalny 3 3 2 5 5" xfId="652"/>
    <cellStyle name="Normalny 3 3 2 5 5 2" xfId="3095"/>
    <cellStyle name="Normalny 3 3 2 5 6" xfId="1268"/>
    <cellStyle name="Normalny 3 3 2 5 6 2" xfId="3711"/>
    <cellStyle name="Normalny 3 3 2 5 7" xfId="1899"/>
    <cellStyle name="Normalny 3 3 2 5 7 2" xfId="4342"/>
    <cellStyle name="Normalny 3 3 2 5 8" xfId="2519"/>
    <cellStyle name="Normalny 3 3 2 6" xfId="115"/>
    <cellStyle name="Normalny 3 3 2 6 2" xfId="364"/>
    <cellStyle name="Normalny 3 3 2 6 2 2" xfId="940"/>
    <cellStyle name="Normalny 3 3 2 6 2 2 2" xfId="3383"/>
    <cellStyle name="Normalny 3 3 2 6 2 3" xfId="1366"/>
    <cellStyle name="Normalny 3 3 2 6 2 3 2" xfId="3809"/>
    <cellStyle name="Normalny 3 3 2 6 2 4" xfId="1997"/>
    <cellStyle name="Normalny 3 3 2 6 2 4 2" xfId="4440"/>
    <cellStyle name="Normalny 3 3 2 6 2 5" xfId="2807"/>
    <cellStyle name="Normalny 3 3 2 6 3" xfId="210"/>
    <cellStyle name="Normalny 3 3 2 6 3 2" xfId="786"/>
    <cellStyle name="Normalny 3 3 2 6 3 2 2" xfId="3229"/>
    <cellStyle name="Normalny 3 3 2 6 3 3" xfId="1745"/>
    <cellStyle name="Normalny 3 3 2 6 3 3 2" xfId="4188"/>
    <cellStyle name="Normalny 3 3 2 6 3 4" xfId="2376"/>
    <cellStyle name="Normalny 3 3 2 6 3 4 2" xfId="4819"/>
    <cellStyle name="Normalny 3 3 2 6 3 5" xfId="2653"/>
    <cellStyle name="Normalny 3 3 2 6 4" xfId="691"/>
    <cellStyle name="Normalny 3 3 2 6 4 2" xfId="3134"/>
    <cellStyle name="Normalny 3 3 2 6 5" xfId="1212"/>
    <cellStyle name="Normalny 3 3 2 6 5 2" xfId="3655"/>
    <cellStyle name="Normalny 3 3 2 6 6" xfId="1843"/>
    <cellStyle name="Normalny 3 3 2 6 6 2" xfId="4286"/>
    <cellStyle name="Normalny 3 3 2 6 7" xfId="2558"/>
    <cellStyle name="Normalny 3 3 2 7" xfId="482"/>
    <cellStyle name="Normalny 3 3 2 7 2" xfId="1058"/>
    <cellStyle name="Normalny 3 3 2 7 2 2" xfId="3501"/>
    <cellStyle name="Normalny 3 3 2 7 3" xfId="1484"/>
    <cellStyle name="Normalny 3 3 2 7 3 2" xfId="3927"/>
    <cellStyle name="Normalny 3 3 2 7 4" xfId="2115"/>
    <cellStyle name="Normalny 3 3 2 7 4 2" xfId="4558"/>
    <cellStyle name="Normalny 3 3 2 7 5" xfId="2925"/>
    <cellStyle name="Normalny 3 3 2 8" xfId="322"/>
    <cellStyle name="Normalny 3 3 2 8 2" xfId="898"/>
    <cellStyle name="Normalny 3 3 2 8 2 2" xfId="3341"/>
    <cellStyle name="Normalny 3 3 2 8 3" xfId="1324"/>
    <cellStyle name="Normalny 3 3 2 8 3 2" xfId="3767"/>
    <cellStyle name="Normalny 3 3 2 8 4" xfId="1955"/>
    <cellStyle name="Normalny 3 3 2 8 4 2" xfId="4398"/>
    <cellStyle name="Normalny 3 3 2 8 5" xfId="2765"/>
    <cellStyle name="Normalny 3 3 2 9" xfId="168"/>
    <cellStyle name="Normalny 3 3 2 9 2" xfId="744"/>
    <cellStyle name="Normalny 3 3 2 9 2 2" xfId="3187"/>
    <cellStyle name="Normalny 3 3 2 9 3" xfId="1598"/>
    <cellStyle name="Normalny 3 3 2 9 3 2" xfId="4041"/>
    <cellStyle name="Normalny 3 3 2 9 4" xfId="2229"/>
    <cellStyle name="Normalny 3 3 2 9 4 2" xfId="4672"/>
    <cellStyle name="Normalny 3 3 2 9 5" xfId="2611"/>
    <cellStyle name="Normalny 3 3 3" xfId="19"/>
    <cellStyle name="Normalny 3 3 3 10" xfId="1778"/>
    <cellStyle name="Normalny 3 3 3 10 2" xfId="2409"/>
    <cellStyle name="Normalny 3 3 3 10 2 2" xfId="4852"/>
    <cellStyle name="Normalny 3 3 3 10 3" xfId="4221"/>
    <cellStyle name="Normalny 3 3 3 11" xfId="1183"/>
    <cellStyle name="Normalny 3 3 3 11 2" xfId="2438"/>
    <cellStyle name="Normalny 3 3 3 11 2 2" xfId="4881"/>
    <cellStyle name="Normalny 3 3 3 11 3" xfId="3626"/>
    <cellStyle name="Normalny 3 3 3 12" xfId="1807"/>
    <cellStyle name="Normalny 3 3 3 12 2" xfId="4250"/>
    <cellStyle name="Normalny 3 3 3 13" xfId="2464"/>
    <cellStyle name="Normalny 3 3 3 2" xfId="32"/>
    <cellStyle name="Normalny 3 3 3 2 10" xfId="1196"/>
    <cellStyle name="Normalny 3 3 3 2 10 2" xfId="2451"/>
    <cellStyle name="Normalny 3 3 3 2 10 2 2" xfId="4894"/>
    <cellStyle name="Normalny 3 3 3 2 10 3" xfId="3639"/>
    <cellStyle name="Normalny 3 3 3 2 11" xfId="1820"/>
    <cellStyle name="Normalny 3 3 3 2 11 2" xfId="4263"/>
    <cellStyle name="Normalny 3 3 3 2 12" xfId="2477"/>
    <cellStyle name="Normalny 3 3 3 2 2" xfId="61"/>
    <cellStyle name="Normalny 3 3 3 2 2 2" xfId="158"/>
    <cellStyle name="Normalny 3 3 3 2 2 2 2" xfId="584"/>
    <cellStyle name="Normalny 3 3 3 2 2 2 2 2" xfId="1160"/>
    <cellStyle name="Normalny 3 3 3 2 2 2 2 2 2" xfId="3603"/>
    <cellStyle name="Normalny 3 3 3 2 2 2 2 3" xfId="1586"/>
    <cellStyle name="Normalny 3 3 3 2 2 2 2 3 2" xfId="4029"/>
    <cellStyle name="Normalny 3 3 3 2 2 2 2 4" xfId="2217"/>
    <cellStyle name="Normalny 3 3 3 2 2 2 2 4 2" xfId="4660"/>
    <cellStyle name="Normalny 3 3 3 2 2 2 2 5" xfId="3027"/>
    <cellStyle name="Normalny 3 3 3 2 2 2 3" xfId="466"/>
    <cellStyle name="Normalny 3 3 3 2 2 2 3 2" xfId="1042"/>
    <cellStyle name="Normalny 3 3 3 2 2 2 3 2 2" xfId="3485"/>
    <cellStyle name="Normalny 3 3 3 2 2 2 3 3" xfId="1468"/>
    <cellStyle name="Normalny 3 3 3 2 2 2 3 3 2" xfId="3911"/>
    <cellStyle name="Normalny 3 3 3 2 2 2 3 4" xfId="2099"/>
    <cellStyle name="Normalny 3 3 3 2 2 2 3 4 2" xfId="4542"/>
    <cellStyle name="Normalny 3 3 3 2 2 2 3 5" xfId="2909"/>
    <cellStyle name="Normalny 3 3 3 2 2 2 4" xfId="312"/>
    <cellStyle name="Normalny 3 3 3 2 2 2 4 2" xfId="888"/>
    <cellStyle name="Normalny 3 3 3 2 2 2 4 2 2" xfId="3331"/>
    <cellStyle name="Normalny 3 3 3 2 2 2 4 3" xfId="1733"/>
    <cellStyle name="Normalny 3 3 3 2 2 2 4 3 2" xfId="4176"/>
    <cellStyle name="Normalny 3 3 3 2 2 2 4 4" xfId="2364"/>
    <cellStyle name="Normalny 3 3 3 2 2 2 4 4 2" xfId="4807"/>
    <cellStyle name="Normalny 3 3 3 2 2 2 4 5" xfId="2755"/>
    <cellStyle name="Normalny 3 3 3 2 2 2 5" xfId="734"/>
    <cellStyle name="Normalny 3 3 3 2 2 2 5 2" xfId="3177"/>
    <cellStyle name="Normalny 3 3 3 2 2 2 6" xfId="1314"/>
    <cellStyle name="Normalny 3 3 3 2 2 2 6 2" xfId="3757"/>
    <cellStyle name="Normalny 3 3 3 2 2 2 7" xfId="1945"/>
    <cellStyle name="Normalny 3 3 3 2 2 2 7 2" xfId="4388"/>
    <cellStyle name="Normalny 3 3 3 2 2 2 8" xfId="2601"/>
    <cellStyle name="Normalny 3 3 3 2 2 3" xfId="525"/>
    <cellStyle name="Normalny 3 3 3 2 2 3 2" xfId="1101"/>
    <cellStyle name="Normalny 3 3 3 2 2 3 2 2" xfId="3544"/>
    <cellStyle name="Normalny 3 3 3 2 2 3 3" xfId="1527"/>
    <cellStyle name="Normalny 3 3 3 2 2 3 3 2" xfId="3970"/>
    <cellStyle name="Normalny 3 3 3 2 2 3 4" xfId="2158"/>
    <cellStyle name="Normalny 3 3 3 2 2 3 4 2" xfId="4601"/>
    <cellStyle name="Normalny 3 3 3 2 2 3 5" xfId="2968"/>
    <cellStyle name="Normalny 3 3 3 2 2 4" xfId="407"/>
    <cellStyle name="Normalny 3 3 3 2 2 4 2" xfId="983"/>
    <cellStyle name="Normalny 3 3 3 2 2 4 2 2" xfId="3426"/>
    <cellStyle name="Normalny 3 3 3 2 2 4 3" xfId="1409"/>
    <cellStyle name="Normalny 3 3 3 2 2 4 3 2" xfId="3852"/>
    <cellStyle name="Normalny 3 3 3 2 2 4 4" xfId="2040"/>
    <cellStyle name="Normalny 3 3 3 2 2 4 4 2" xfId="4483"/>
    <cellStyle name="Normalny 3 3 3 2 2 4 5" xfId="2850"/>
    <cellStyle name="Normalny 3 3 3 2 2 5" xfId="253"/>
    <cellStyle name="Normalny 3 3 3 2 2 5 2" xfId="829"/>
    <cellStyle name="Normalny 3 3 3 2 2 5 2 2" xfId="3272"/>
    <cellStyle name="Normalny 3 3 3 2 2 5 3" xfId="1674"/>
    <cellStyle name="Normalny 3 3 3 2 2 5 3 2" xfId="4117"/>
    <cellStyle name="Normalny 3 3 3 2 2 5 4" xfId="2305"/>
    <cellStyle name="Normalny 3 3 3 2 2 5 4 2" xfId="4748"/>
    <cellStyle name="Normalny 3 3 3 2 2 5 5" xfId="2696"/>
    <cellStyle name="Normalny 3 3 3 2 2 6" xfId="639"/>
    <cellStyle name="Normalny 3 3 3 2 2 6 2" xfId="3082"/>
    <cellStyle name="Normalny 3 3 3 2 2 7" xfId="1255"/>
    <cellStyle name="Normalny 3 3 3 2 2 7 2" xfId="3698"/>
    <cellStyle name="Normalny 3 3 3 2 2 8" xfId="1886"/>
    <cellStyle name="Normalny 3 3 3 2 2 8 2" xfId="4329"/>
    <cellStyle name="Normalny 3 3 3 2 2 9" xfId="2506"/>
    <cellStyle name="Normalny 3 3 3 2 3" xfId="92"/>
    <cellStyle name="Normalny 3 3 3 2 3 2" xfId="555"/>
    <cellStyle name="Normalny 3 3 3 2 3 2 2" xfId="1131"/>
    <cellStyle name="Normalny 3 3 3 2 3 2 2 2" xfId="3574"/>
    <cellStyle name="Normalny 3 3 3 2 3 2 3" xfId="1557"/>
    <cellStyle name="Normalny 3 3 3 2 3 2 3 2" xfId="4000"/>
    <cellStyle name="Normalny 3 3 3 2 3 2 4" xfId="2188"/>
    <cellStyle name="Normalny 3 3 3 2 3 2 4 2" xfId="4631"/>
    <cellStyle name="Normalny 3 3 3 2 3 2 5" xfId="2998"/>
    <cellStyle name="Normalny 3 3 3 2 3 3" xfId="437"/>
    <cellStyle name="Normalny 3 3 3 2 3 3 2" xfId="1013"/>
    <cellStyle name="Normalny 3 3 3 2 3 3 2 2" xfId="3456"/>
    <cellStyle name="Normalny 3 3 3 2 3 3 3" xfId="1439"/>
    <cellStyle name="Normalny 3 3 3 2 3 3 3 2" xfId="3882"/>
    <cellStyle name="Normalny 3 3 3 2 3 3 4" xfId="2070"/>
    <cellStyle name="Normalny 3 3 3 2 3 3 4 2" xfId="4513"/>
    <cellStyle name="Normalny 3 3 3 2 3 3 5" xfId="2880"/>
    <cellStyle name="Normalny 3 3 3 2 3 4" xfId="283"/>
    <cellStyle name="Normalny 3 3 3 2 3 4 2" xfId="859"/>
    <cellStyle name="Normalny 3 3 3 2 3 4 2 2" xfId="3302"/>
    <cellStyle name="Normalny 3 3 3 2 3 4 3" xfId="1704"/>
    <cellStyle name="Normalny 3 3 3 2 3 4 3 2" xfId="4147"/>
    <cellStyle name="Normalny 3 3 3 2 3 4 4" xfId="2335"/>
    <cellStyle name="Normalny 3 3 3 2 3 4 4 2" xfId="4778"/>
    <cellStyle name="Normalny 3 3 3 2 3 4 5" xfId="2726"/>
    <cellStyle name="Normalny 3 3 3 2 3 5" xfId="669"/>
    <cellStyle name="Normalny 3 3 3 2 3 5 2" xfId="3112"/>
    <cellStyle name="Normalny 3 3 3 2 3 6" xfId="1285"/>
    <cellStyle name="Normalny 3 3 3 2 3 6 2" xfId="3728"/>
    <cellStyle name="Normalny 3 3 3 2 3 7" xfId="1916"/>
    <cellStyle name="Normalny 3 3 3 2 3 7 2" xfId="4359"/>
    <cellStyle name="Normalny 3 3 3 2 3 8" xfId="2536"/>
    <cellStyle name="Normalny 3 3 3 2 4" xfId="132"/>
    <cellStyle name="Normalny 3 3 3 2 4 2" xfId="381"/>
    <cellStyle name="Normalny 3 3 3 2 4 2 2" xfId="957"/>
    <cellStyle name="Normalny 3 3 3 2 4 2 2 2" xfId="3400"/>
    <cellStyle name="Normalny 3 3 3 2 4 2 3" xfId="1383"/>
    <cellStyle name="Normalny 3 3 3 2 4 2 3 2" xfId="3826"/>
    <cellStyle name="Normalny 3 3 3 2 4 2 4" xfId="2014"/>
    <cellStyle name="Normalny 3 3 3 2 4 2 4 2" xfId="4457"/>
    <cellStyle name="Normalny 3 3 3 2 4 2 5" xfId="2824"/>
    <cellStyle name="Normalny 3 3 3 2 4 3" xfId="227"/>
    <cellStyle name="Normalny 3 3 3 2 4 3 2" xfId="803"/>
    <cellStyle name="Normalny 3 3 3 2 4 3 2 2" xfId="3246"/>
    <cellStyle name="Normalny 3 3 3 2 4 3 3" xfId="1762"/>
    <cellStyle name="Normalny 3 3 3 2 4 3 3 2" xfId="4205"/>
    <cellStyle name="Normalny 3 3 3 2 4 3 4" xfId="2393"/>
    <cellStyle name="Normalny 3 3 3 2 4 3 4 2" xfId="4836"/>
    <cellStyle name="Normalny 3 3 3 2 4 3 5" xfId="2670"/>
    <cellStyle name="Normalny 3 3 3 2 4 4" xfId="708"/>
    <cellStyle name="Normalny 3 3 3 2 4 4 2" xfId="3151"/>
    <cellStyle name="Normalny 3 3 3 2 4 5" xfId="1229"/>
    <cellStyle name="Normalny 3 3 3 2 4 5 2" xfId="3672"/>
    <cellStyle name="Normalny 3 3 3 2 4 6" xfId="1860"/>
    <cellStyle name="Normalny 3 3 3 2 4 6 2" xfId="4303"/>
    <cellStyle name="Normalny 3 3 3 2 4 7" xfId="2575"/>
    <cellStyle name="Normalny 3 3 3 2 5" xfId="499"/>
    <cellStyle name="Normalny 3 3 3 2 5 2" xfId="1075"/>
    <cellStyle name="Normalny 3 3 3 2 5 2 2" xfId="3518"/>
    <cellStyle name="Normalny 3 3 3 2 5 3" xfId="1501"/>
    <cellStyle name="Normalny 3 3 3 2 5 3 2" xfId="3944"/>
    <cellStyle name="Normalny 3 3 3 2 5 4" xfId="2132"/>
    <cellStyle name="Normalny 3 3 3 2 5 4 2" xfId="4575"/>
    <cellStyle name="Normalny 3 3 3 2 5 5" xfId="2942"/>
    <cellStyle name="Normalny 3 3 3 2 6" xfId="348"/>
    <cellStyle name="Normalny 3 3 3 2 6 2" xfId="924"/>
    <cellStyle name="Normalny 3 3 3 2 6 2 2" xfId="3367"/>
    <cellStyle name="Normalny 3 3 3 2 6 3" xfId="1350"/>
    <cellStyle name="Normalny 3 3 3 2 6 3 2" xfId="3793"/>
    <cellStyle name="Normalny 3 3 3 2 6 4" xfId="1981"/>
    <cellStyle name="Normalny 3 3 3 2 6 4 2" xfId="4424"/>
    <cellStyle name="Normalny 3 3 3 2 6 5" xfId="2791"/>
    <cellStyle name="Normalny 3 3 3 2 7" xfId="194"/>
    <cellStyle name="Normalny 3 3 3 2 7 2" xfId="770"/>
    <cellStyle name="Normalny 3 3 3 2 7 2 2" xfId="3213"/>
    <cellStyle name="Normalny 3 3 3 2 7 3" xfId="1615"/>
    <cellStyle name="Normalny 3 3 3 2 7 3 2" xfId="4058"/>
    <cellStyle name="Normalny 3 3 3 2 7 4" xfId="2246"/>
    <cellStyle name="Normalny 3 3 3 2 7 4 2" xfId="4689"/>
    <cellStyle name="Normalny 3 3 3 2 7 5" xfId="2637"/>
    <cellStyle name="Normalny 3 3 3 2 8" xfId="614"/>
    <cellStyle name="Normalny 3 3 3 2 8 2" xfId="1648"/>
    <cellStyle name="Normalny 3 3 3 2 8 2 2" xfId="4091"/>
    <cellStyle name="Normalny 3 3 3 2 8 3" xfId="2279"/>
    <cellStyle name="Normalny 3 3 3 2 8 3 2" xfId="4722"/>
    <cellStyle name="Normalny 3 3 3 2 8 4" xfId="3057"/>
    <cellStyle name="Normalny 3 3 3 2 9" xfId="1791"/>
    <cellStyle name="Normalny 3 3 3 2 9 2" xfId="2422"/>
    <cellStyle name="Normalny 3 3 3 2 9 2 2" xfId="4865"/>
    <cellStyle name="Normalny 3 3 3 2 9 3" xfId="4234"/>
    <cellStyle name="Normalny 3 3 3 3" xfId="48"/>
    <cellStyle name="Normalny 3 3 3 3 2" xfId="145"/>
    <cellStyle name="Normalny 3 3 3 3 2 2" xfId="571"/>
    <cellStyle name="Normalny 3 3 3 3 2 2 2" xfId="1147"/>
    <cellStyle name="Normalny 3 3 3 3 2 2 2 2" xfId="3590"/>
    <cellStyle name="Normalny 3 3 3 3 2 2 3" xfId="1573"/>
    <cellStyle name="Normalny 3 3 3 3 2 2 3 2" xfId="4016"/>
    <cellStyle name="Normalny 3 3 3 3 2 2 4" xfId="2204"/>
    <cellStyle name="Normalny 3 3 3 3 2 2 4 2" xfId="4647"/>
    <cellStyle name="Normalny 3 3 3 3 2 2 5" xfId="3014"/>
    <cellStyle name="Normalny 3 3 3 3 2 3" xfId="453"/>
    <cellStyle name="Normalny 3 3 3 3 2 3 2" xfId="1029"/>
    <cellStyle name="Normalny 3 3 3 3 2 3 2 2" xfId="3472"/>
    <cellStyle name="Normalny 3 3 3 3 2 3 3" xfId="1455"/>
    <cellStyle name="Normalny 3 3 3 3 2 3 3 2" xfId="3898"/>
    <cellStyle name="Normalny 3 3 3 3 2 3 4" xfId="2086"/>
    <cellStyle name="Normalny 3 3 3 3 2 3 4 2" xfId="4529"/>
    <cellStyle name="Normalny 3 3 3 3 2 3 5" xfId="2896"/>
    <cellStyle name="Normalny 3 3 3 3 2 4" xfId="299"/>
    <cellStyle name="Normalny 3 3 3 3 2 4 2" xfId="875"/>
    <cellStyle name="Normalny 3 3 3 3 2 4 2 2" xfId="3318"/>
    <cellStyle name="Normalny 3 3 3 3 2 4 3" xfId="1720"/>
    <cellStyle name="Normalny 3 3 3 3 2 4 3 2" xfId="4163"/>
    <cellStyle name="Normalny 3 3 3 3 2 4 4" xfId="2351"/>
    <cellStyle name="Normalny 3 3 3 3 2 4 4 2" xfId="4794"/>
    <cellStyle name="Normalny 3 3 3 3 2 4 5" xfId="2742"/>
    <cellStyle name="Normalny 3 3 3 3 2 5" xfId="721"/>
    <cellStyle name="Normalny 3 3 3 3 2 5 2" xfId="3164"/>
    <cellStyle name="Normalny 3 3 3 3 2 6" xfId="1301"/>
    <cellStyle name="Normalny 3 3 3 3 2 6 2" xfId="3744"/>
    <cellStyle name="Normalny 3 3 3 3 2 7" xfId="1932"/>
    <cellStyle name="Normalny 3 3 3 3 2 7 2" xfId="4375"/>
    <cellStyle name="Normalny 3 3 3 3 2 8" xfId="2588"/>
    <cellStyle name="Normalny 3 3 3 3 3" xfId="512"/>
    <cellStyle name="Normalny 3 3 3 3 3 2" xfId="1088"/>
    <cellStyle name="Normalny 3 3 3 3 3 2 2" xfId="3531"/>
    <cellStyle name="Normalny 3 3 3 3 3 3" xfId="1514"/>
    <cellStyle name="Normalny 3 3 3 3 3 3 2" xfId="3957"/>
    <cellStyle name="Normalny 3 3 3 3 3 4" xfId="2145"/>
    <cellStyle name="Normalny 3 3 3 3 3 4 2" xfId="4588"/>
    <cellStyle name="Normalny 3 3 3 3 3 5" xfId="2955"/>
    <cellStyle name="Normalny 3 3 3 3 4" xfId="394"/>
    <cellStyle name="Normalny 3 3 3 3 4 2" xfId="970"/>
    <cellStyle name="Normalny 3 3 3 3 4 2 2" xfId="3413"/>
    <cellStyle name="Normalny 3 3 3 3 4 3" xfId="1396"/>
    <cellStyle name="Normalny 3 3 3 3 4 3 2" xfId="3839"/>
    <cellStyle name="Normalny 3 3 3 3 4 4" xfId="2027"/>
    <cellStyle name="Normalny 3 3 3 3 4 4 2" xfId="4470"/>
    <cellStyle name="Normalny 3 3 3 3 4 5" xfId="2837"/>
    <cellStyle name="Normalny 3 3 3 3 5" xfId="240"/>
    <cellStyle name="Normalny 3 3 3 3 5 2" xfId="816"/>
    <cellStyle name="Normalny 3 3 3 3 5 2 2" xfId="3259"/>
    <cellStyle name="Normalny 3 3 3 3 5 3" xfId="1661"/>
    <cellStyle name="Normalny 3 3 3 3 5 3 2" xfId="4104"/>
    <cellStyle name="Normalny 3 3 3 3 5 4" xfId="2292"/>
    <cellStyle name="Normalny 3 3 3 3 5 4 2" xfId="4735"/>
    <cellStyle name="Normalny 3 3 3 3 5 5" xfId="2683"/>
    <cellStyle name="Normalny 3 3 3 3 6" xfId="626"/>
    <cellStyle name="Normalny 3 3 3 3 6 2" xfId="3069"/>
    <cellStyle name="Normalny 3 3 3 3 7" xfId="1242"/>
    <cellStyle name="Normalny 3 3 3 3 7 2" xfId="3685"/>
    <cellStyle name="Normalny 3 3 3 3 8" xfId="1873"/>
    <cellStyle name="Normalny 3 3 3 3 8 2" xfId="4316"/>
    <cellStyle name="Normalny 3 3 3 3 9" xfId="2493"/>
    <cellStyle name="Normalny 3 3 3 4" xfId="79"/>
    <cellStyle name="Normalny 3 3 3 4 2" xfId="542"/>
    <cellStyle name="Normalny 3 3 3 4 2 2" xfId="1118"/>
    <cellStyle name="Normalny 3 3 3 4 2 2 2" xfId="3561"/>
    <cellStyle name="Normalny 3 3 3 4 2 3" xfId="1544"/>
    <cellStyle name="Normalny 3 3 3 4 2 3 2" xfId="3987"/>
    <cellStyle name="Normalny 3 3 3 4 2 4" xfId="2175"/>
    <cellStyle name="Normalny 3 3 3 4 2 4 2" xfId="4618"/>
    <cellStyle name="Normalny 3 3 3 4 2 5" xfId="2985"/>
    <cellStyle name="Normalny 3 3 3 4 3" xfId="424"/>
    <cellStyle name="Normalny 3 3 3 4 3 2" xfId="1000"/>
    <cellStyle name="Normalny 3 3 3 4 3 2 2" xfId="3443"/>
    <cellStyle name="Normalny 3 3 3 4 3 3" xfId="1426"/>
    <cellStyle name="Normalny 3 3 3 4 3 3 2" xfId="3869"/>
    <cellStyle name="Normalny 3 3 3 4 3 4" xfId="2057"/>
    <cellStyle name="Normalny 3 3 3 4 3 4 2" xfId="4500"/>
    <cellStyle name="Normalny 3 3 3 4 3 5" xfId="2867"/>
    <cellStyle name="Normalny 3 3 3 4 4" xfId="270"/>
    <cellStyle name="Normalny 3 3 3 4 4 2" xfId="846"/>
    <cellStyle name="Normalny 3 3 3 4 4 2 2" xfId="3289"/>
    <cellStyle name="Normalny 3 3 3 4 4 3" xfId="1691"/>
    <cellStyle name="Normalny 3 3 3 4 4 3 2" xfId="4134"/>
    <cellStyle name="Normalny 3 3 3 4 4 4" xfId="2322"/>
    <cellStyle name="Normalny 3 3 3 4 4 4 2" xfId="4765"/>
    <cellStyle name="Normalny 3 3 3 4 4 5" xfId="2713"/>
    <cellStyle name="Normalny 3 3 3 4 5" xfId="656"/>
    <cellStyle name="Normalny 3 3 3 4 5 2" xfId="3099"/>
    <cellStyle name="Normalny 3 3 3 4 6" xfId="1272"/>
    <cellStyle name="Normalny 3 3 3 4 6 2" xfId="3715"/>
    <cellStyle name="Normalny 3 3 3 4 7" xfId="1903"/>
    <cellStyle name="Normalny 3 3 3 4 7 2" xfId="4346"/>
    <cellStyle name="Normalny 3 3 3 4 8" xfId="2523"/>
    <cellStyle name="Normalny 3 3 3 5" xfId="119"/>
    <cellStyle name="Normalny 3 3 3 5 2" xfId="368"/>
    <cellStyle name="Normalny 3 3 3 5 2 2" xfId="944"/>
    <cellStyle name="Normalny 3 3 3 5 2 2 2" xfId="3387"/>
    <cellStyle name="Normalny 3 3 3 5 2 3" xfId="1370"/>
    <cellStyle name="Normalny 3 3 3 5 2 3 2" xfId="3813"/>
    <cellStyle name="Normalny 3 3 3 5 2 4" xfId="2001"/>
    <cellStyle name="Normalny 3 3 3 5 2 4 2" xfId="4444"/>
    <cellStyle name="Normalny 3 3 3 5 2 5" xfId="2811"/>
    <cellStyle name="Normalny 3 3 3 5 3" xfId="214"/>
    <cellStyle name="Normalny 3 3 3 5 3 2" xfId="790"/>
    <cellStyle name="Normalny 3 3 3 5 3 2 2" xfId="3233"/>
    <cellStyle name="Normalny 3 3 3 5 3 3" xfId="1749"/>
    <cellStyle name="Normalny 3 3 3 5 3 3 2" xfId="4192"/>
    <cellStyle name="Normalny 3 3 3 5 3 4" xfId="2380"/>
    <cellStyle name="Normalny 3 3 3 5 3 4 2" xfId="4823"/>
    <cellStyle name="Normalny 3 3 3 5 3 5" xfId="2657"/>
    <cellStyle name="Normalny 3 3 3 5 4" xfId="695"/>
    <cellStyle name="Normalny 3 3 3 5 4 2" xfId="3138"/>
    <cellStyle name="Normalny 3 3 3 5 5" xfId="1216"/>
    <cellStyle name="Normalny 3 3 3 5 5 2" xfId="3659"/>
    <cellStyle name="Normalny 3 3 3 5 6" xfId="1847"/>
    <cellStyle name="Normalny 3 3 3 5 6 2" xfId="4290"/>
    <cellStyle name="Normalny 3 3 3 5 7" xfId="2562"/>
    <cellStyle name="Normalny 3 3 3 6" xfId="486"/>
    <cellStyle name="Normalny 3 3 3 6 2" xfId="1062"/>
    <cellStyle name="Normalny 3 3 3 6 2 2" xfId="3505"/>
    <cellStyle name="Normalny 3 3 3 6 3" xfId="1488"/>
    <cellStyle name="Normalny 3 3 3 6 3 2" xfId="3931"/>
    <cellStyle name="Normalny 3 3 3 6 4" xfId="2119"/>
    <cellStyle name="Normalny 3 3 3 6 4 2" xfId="4562"/>
    <cellStyle name="Normalny 3 3 3 6 5" xfId="2929"/>
    <cellStyle name="Normalny 3 3 3 7" xfId="335"/>
    <cellStyle name="Normalny 3 3 3 7 2" xfId="911"/>
    <cellStyle name="Normalny 3 3 3 7 2 2" xfId="3354"/>
    <cellStyle name="Normalny 3 3 3 7 3" xfId="1337"/>
    <cellStyle name="Normalny 3 3 3 7 3 2" xfId="3780"/>
    <cellStyle name="Normalny 3 3 3 7 4" xfId="1968"/>
    <cellStyle name="Normalny 3 3 3 7 4 2" xfId="4411"/>
    <cellStyle name="Normalny 3 3 3 7 5" xfId="2778"/>
    <cellStyle name="Normalny 3 3 3 8" xfId="181"/>
    <cellStyle name="Normalny 3 3 3 8 2" xfId="757"/>
    <cellStyle name="Normalny 3 3 3 8 2 2" xfId="3200"/>
    <cellStyle name="Normalny 3 3 3 8 3" xfId="1602"/>
    <cellStyle name="Normalny 3 3 3 8 3 2" xfId="4045"/>
    <cellStyle name="Normalny 3 3 3 8 4" xfId="2233"/>
    <cellStyle name="Normalny 3 3 3 8 4 2" xfId="4676"/>
    <cellStyle name="Normalny 3 3 3 8 5" xfId="2624"/>
    <cellStyle name="Normalny 3 3 3 9" xfId="601"/>
    <cellStyle name="Normalny 3 3 3 9 2" xfId="1635"/>
    <cellStyle name="Normalny 3 3 3 9 2 2" xfId="4078"/>
    <cellStyle name="Normalny 3 3 3 9 3" xfId="2266"/>
    <cellStyle name="Normalny 3 3 3 9 3 2" xfId="4709"/>
    <cellStyle name="Normalny 3 3 3 9 4" xfId="3044"/>
    <cellStyle name="Normalny 3 3 4" xfId="25"/>
    <cellStyle name="Normalny 3 3 4 10" xfId="1189"/>
    <cellStyle name="Normalny 3 3 4 10 2" xfId="2444"/>
    <cellStyle name="Normalny 3 3 4 10 2 2" xfId="4887"/>
    <cellStyle name="Normalny 3 3 4 10 3" xfId="3632"/>
    <cellStyle name="Normalny 3 3 4 11" xfId="1813"/>
    <cellStyle name="Normalny 3 3 4 11 2" xfId="4256"/>
    <cellStyle name="Normalny 3 3 4 12" xfId="2470"/>
    <cellStyle name="Normalny 3 3 4 2" xfId="54"/>
    <cellStyle name="Normalny 3 3 4 2 2" xfId="151"/>
    <cellStyle name="Normalny 3 3 4 2 2 2" xfId="577"/>
    <cellStyle name="Normalny 3 3 4 2 2 2 2" xfId="1153"/>
    <cellStyle name="Normalny 3 3 4 2 2 2 2 2" xfId="3596"/>
    <cellStyle name="Normalny 3 3 4 2 2 2 3" xfId="1579"/>
    <cellStyle name="Normalny 3 3 4 2 2 2 3 2" xfId="4022"/>
    <cellStyle name="Normalny 3 3 4 2 2 2 4" xfId="2210"/>
    <cellStyle name="Normalny 3 3 4 2 2 2 4 2" xfId="4653"/>
    <cellStyle name="Normalny 3 3 4 2 2 2 5" xfId="3020"/>
    <cellStyle name="Normalny 3 3 4 2 2 3" xfId="459"/>
    <cellStyle name="Normalny 3 3 4 2 2 3 2" xfId="1035"/>
    <cellStyle name="Normalny 3 3 4 2 2 3 2 2" xfId="3478"/>
    <cellStyle name="Normalny 3 3 4 2 2 3 3" xfId="1461"/>
    <cellStyle name="Normalny 3 3 4 2 2 3 3 2" xfId="3904"/>
    <cellStyle name="Normalny 3 3 4 2 2 3 4" xfId="2092"/>
    <cellStyle name="Normalny 3 3 4 2 2 3 4 2" xfId="4535"/>
    <cellStyle name="Normalny 3 3 4 2 2 3 5" xfId="2902"/>
    <cellStyle name="Normalny 3 3 4 2 2 4" xfId="305"/>
    <cellStyle name="Normalny 3 3 4 2 2 4 2" xfId="881"/>
    <cellStyle name="Normalny 3 3 4 2 2 4 2 2" xfId="3324"/>
    <cellStyle name="Normalny 3 3 4 2 2 4 3" xfId="1726"/>
    <cellStyle name="Normalny 3 3 4 2 2 4 3 2" xfId="4169"/>
    <cellStyle name="Normalny 3 3 4 2 2 4 4" xfId="2357"/>
    <cellStyle name="Normalny 3 3 4 2 2 4 4 2" xfId="4800"/>
    <cellStyle name="Normalny 3 3 4 2 2 4 5" xfId="2748"/>
    <cellStyle name="Normalny 3 3 4 2 2 5" xfId="727"/>
    <cellStyle name="Normalny 3 3 4 2 2 5 2" xfId="3170"/>
    <cellStyle name="Normalny 3 3 4 2 2 6" xfId="1307"/>
    <cellStyle name="Normalny 3 3 4 2 2 6 2" xfId="3750"/>
    <cellStyle name="Normalny 3 3 4 2 2 7" xfId="1938"/>
    <cellStyle name="Normalny 3 3 4 2 2 7 2" xfId="4381"/>
    <cellStyle name="Normalny 3 3 4 2 2 8" xfId="2594"/>
    <cellStyle name="Normalny 3 3 4 2 3" xfId="518"/>
    <cellStyle name="Normalny 3 3 4 2 3 2" xfId="1094"/>
    <cellStyle name="Normalny 3 3 4 2 3 2 2" xfId="3537"/>
    <cellStyle name="Normalny 3 3 4 2 3 3" xfId="1520"/>
    <cellStyle name="Normalny 3 3 4 2 3 3 2" xfId="3963"/>
    <cellStyle name="Normalny 3 3 4 2 3 4" xfId="2151"/>
    <cellStyle name="Normalny 3 3 4 2 3 4 2" xfId="4594"/>
    <cellStyle name="Normalny 3 3 4 2 3 5" xfId="2961"/>
    <cellStyle name="Normalny 3 3 4 2 4" xfId="400"/>
    <cellStyle name="Normalny 3 3 4 2 4 2" xfId="976"/>
    <cellStyle name="Normalny 3 3 4 2 4 2 2" xfId="3419"/>
    <cellStyle name="Normalny 3 3 4 2 4 3" xfId="1402"/>
    <cellStyle name="Normalny 3 3 4 2 4 3 2" xfId="3845"/>
    <cellStyle name="Normalny 3 3 4 2 4 4" xfId="2033"/>
    <cellStyle name="Normalny 3 3 4 2 4 4 2" xfId="4476"/>
    <cellStyle name="Normalny 3 3 4 2 4 5" xfId="2843"/>
    <cellStyle name="Normalny 3 3 4 2 5" xfId="246"/>
    <cellStyle name="Normalny 3 3 4 2 5 2" xfId="822"/>
    <cellStyle name="Normalny 3 3 4 2 5 2 2" xfId="3265"/>
    <cellStyle name="Normalny 3 3 4 2 5 3" xfId="1667"/>
    <cellStyle name="Normalny 3 3 4 2 5 3 2" xfId="4110"/>
    <cellStyle name="Normalny 3 3 4 2 5 4" xfId="2298"/>
    <cellStyle name="Normalny 3 3 4 2 5 4 2" xfId="4741"/>
    <cellStyle name="Normalny 3 3 4 2 5 5" xfId="2689"/>
    <cellStyle name="Normalny 3 3 4 2 6" xfId="632"/>
    <cellStyle name="Normalny 3 3 4 2 6 2" xfId="3075"/>
    <cellStyle name="Normalny 3 3 4 2 7" xfId="1248"/>
    <cellStyle name="Normalny 3 3 4 2 7 2" xfId="3691"/>
    <cellStyle name="Normalny 3 3 4 2 8" xfId="1879"/>
    <cellStyle name="Normalny 3 3 4 2 8 2" xfId="4322"/>
    <cellStyle name="Normalny 3 3 4 2 9" xfId="2499"/>
    <cellStyle name="Normalny 3 3 4 3" xfId="85"/>
    <cellStyle name="Normalny 3 3 4 3 2" xfId="548"/>
    <cellStyle name="Normalny 3 3 4 3 2 2" xfId="1124"/>
    <cellStyle name="Normalny 3 3 4 3 2 2 2" xfId="3567"/>
    <cellStyle name="Normalny 3 3 4 3 2 3" xfId="1550"/>
    <cellStyle name="Normalny 3 3 4 3 2 3 2" xfId="3993"/>
    <cellStyle name="Normalny 3 3 4 3 2 4" xfId="2181"/>
    <cellStyle name="Normalny 3 3 4 3 2 4 2" xfId="4624"/>
    <cellStyle name="Normalny 3 3 4 3 2 5" xfId="2991"/>
    <cellStyle name="Normalny 3 3 4 3 3" xfId="430"/>
    <cellStyle name="Normalny 3 3 4 3 3 2" xfId="1006"/>
    <cellStyle name="Normalny 3 3 4 3 3 2 2" xfId="3449"/>
    <cellStyle name="Normalny 3 3 4 3 3 3" xfId="1432"/>
    <cellStyle name="Normalny 3 3 4 3 3 3 2" xfId="3875"/>
    <cellStyle name="Normalny 3 3 4 3 3 4" xfId="2063"/>
    <cellStyle name="Normalny 3 3 4 3 3 4 2" xfId="4506"/>
    <cellStyle name="Normalny 3 3 4 3 3 5" xfId="2873"/>
    <cellStyle name="Normalny 3 3 4 3 4" xfId="276"/>
    <cellStyle name="Normalny 3 3 4 3 4 2" xfId="852"/>
    <cellStyle name="Normalny 3 3 4 3 4 2 2" xfId="3295"/>
    <cellStyle name="Normalny 3 3 4 3 4 3" xfId="1697"/>
    <cellStyle name="Normalny 3 3 4 3 4 3 2" xfId="4140"/>
    <cellStyle name="Normalny 3 3 4 3 4 4" xfId="2328"/>
    <cellStyle name="Normalny 3 3 4 3 4 4 2" xfId="4771"/>
    <cellStyle name="Normalny 3 3 4 3 4 5" xfId="2719"/>
    <cellStyle name="Normalny 3 3 4 3 5" xfId="662"/>
    <cellStyle name="Normalny 3 3 4 3 5 2" xfId="3105"/>
    <cellStyle name="Normalny 3 3 4 3 6" xfId="1278"/>
    <cellStyle name="Normalny 3 3 4 3 6 2" xfId="3721"/>
    <cellStyle name="Normalny 3 3 4 3 7" xfId="1909"/>
    <cellStyle name="Normalny 3 3 4 3 7 2" xfId="4352"/>
    <cellStyle name="Normalny 3 3 4 3 8" xfId="2529"/>
    <cellStyle name="Normalny 3 3 4 4" xfId="125"/>
    <cellStyle name="Normalny 3 3 4 4 2" xfId="374"/>
    <cellStyle name="Normalny 3 3 4 4 2 2" xfId="950"/>
    <cellStyle name="Normalny 3 3 4 4 2 2 2" xfId="3393"/>
    <cellStyle name="Normalny 3 3 4 4 2 3" xfId="1376"/>
    <cellStyle name="Normalny 3 3 4 4 2 3 2" xfId="3819"/>
    <cellStyle name="Normalny 3 3 4 4 2 4" xfId="2007"/>
    <cellStyle name="Normalny 3 3 4 4 2 4 2" xfId="4450"/>
    <cellStyle name="Normalny 3 3 4 4 2 5" xfId="2817"/>
    <cellStyle name="Normalny 3 3 4 4 3" xfId="220"/>
    <cellStyle name="Normalny 3 3 4 4 3 2" xfId="796"/>
    <cellStyle name="Normalny 3 3 4 4 3 2 2" xfId="3239"/>
    <cellStyle name="Normalny 3 3 4 4 3 3" xfId="1755"/>
    <cellStyle name="Normalny 3 3 4 4 3 3 2" xfId="4198"/>
    <cellStyle name="Normalny 3 3 4 4 3 4" xfId="2386"/>
    <cellStyle name="Normalny 3 3 4 4 3 4 2" xfId="4829"/>
    <cellStyle name="Normalny 3 3 4 4 3 5" xfId="2663"/>
    <cellStyle name="Normalny 3 3 4 4 4" xfId="701"/>
    <cellStyle name="Normalny 3 3 4 4 4 2" xfId="3144"/>
    <cellStyle name="Normalny 3 3 4 4 5" xfId="1222"/>
    <cellStyle name="Normalny 3 3 4 4 5 2" xfId="3665"/>
    <cellStyle name="Normalny 3 3 4 4 6" xfId="1853"/>
    <cellStyle name="Normalny 3 3 4 4 6 2" xfId="4296"/>
    <cellStyle name="Normalny 3 3 4 4 7" xfId="2568"/>
    <cellStyle name="Normalny 3 3 4 5" xfId="492"/>
    <cellStyle name="Normalny 3 3 4 5 2" xfId="1068"/>
    <cellStyle name="Normalny 3 3 4 5 2 2" xfId="3511"/>
    <cellStyle name="Normalny 3 3 4 5 3" xfId="1494"/>
    <cellStyle name="Normalny 3 3 4 5 3 2" xfId="3937"/>
    <cellStyle name="Normalny 3 3 4 5 4" xfId="2125"/>
    <cellStyle name="Normalny 3 3 4 5 4 2" xfId="4568"/>
    <cellStyle name="Normalny 3 3 4 5 5" xfId="2935"/>
    <cellStyle name="Normalny 3 3 4 6" xfId="341"/>
    <cellStyle name="Normalny 3 3 4 6 2" xfId="917"/>
    <cellStyle name="Normalny 3 3 4 6 2 2" xfId="3360"/>
    <cellStyle name="Normalny 3 3 4 6 3" xfId="1343"/>
    <cellStyle name="Normalny 3 3 4 6 3 2" xfId="3786"/>
    <cellStyle name="Normalny 3 3 4 6 4" xfId="1974"/>
    <cellStyle name="Normalny 3 3 4 6 4 2" xfId="4417"/>
    <cellStyle name="Normalny 3 3 4 6 5" xfId="2784"/>
    <cellStyle name="Normalny 3 3 4 7" xfId="187"/>
    <cellStyle name="Normalny 3 3 4 7 2" xfId="763"/>
    <cellStyle name="Normalny 3 3 4 7 2 2" xfId="3206"/>
    <cellStyle name="Normalny 3 3 4 7 3" xfId="1608"/>
    <cellStyle name="Normalny 3 3 4 7 3 2" xfId="4051"/>
    <cellStyle name="Normalny 3 3 4 7 4" xfId="2239"/>
    <cellStyle name="Normalny 3 3 4 7 4 2" xfId="4682"/>
    <cellStyle name="Normalny 3 3 4 7 5" xfId="2630"/>
    <cellStyle name="Normalny 3 3 4 8" xfId="607"/>
    <cellStyle name="Normalny 3 3 4 8 2" xfId="1641"/>
    <cellStyle name="Normalny 3 3 4 8 2 2" xfId="4084"/>
    <cellStyle name="Normalny 3 3 4 8 3" xfId="2272"/>
    <cellStyle name="Normalny 3 3 4 8 3 2" xfId="4715"/>
    <cellStyle name="Normalny 3 3 4 8 4" xfId="3050"/>
    <cellStyle name="Normalny 3 3 4 9" xfId="1784"/>
    <cellStyle name="Normalny 3 3 4 9 2" xfId="2415"/>
    <cellStyle name="Normalny 3 3 4 9 2 2" xfId="4858"/>
    <cellStyle name="Normalny 3 3 4 9 3" xfId="4227"/>
    <cellStyle name="Normalny 3 3 5" xfId="41"/>
    <cellStyle name="Normalny 3 3 5 10" xfId="1800"/>
    <cellStyle name="Normalny 3 3 5 10 2" xfId="4243"/>
    <cellStyle name="Normalny 3 3 5 11" xfId="2486"/>
    <cellStyle name="Normalny 3 3 5 2" xfId="72"/>
    <cellStyle name="Normalny 3 3 5 2 2" xfId="535"/>
    <cellStyle name="Normalny 3 3 5 2 2 2" xfId="1111"/>
    <cellStyle name="Normalny 3 3 5 2 2 2 2" xfId="3554"/>
    <cellStyle name="Normalny 3 3 5 2 2 3" xfId="1537"/>
    <cellStyle name="Normalny 3 3 5 2 2 3 2" xfId="3980"/>
    <cellStyle name="Normalny 3 3 5 2 2 4" xfId="2168"/>
    <cellStyle name="Normalny 3 3 5 2 2 4 2" xfId="4611"/>
    <cellStyle name="Normalny 3 3 5 2 2 5" xfId="2978"/>
    <cellStyle name="Normalny 3 3 5 2 3" xfId="417"/>
    <cellStyle name="Normalny 3 3 5 2 3 2" xfId="993"/>
    <cellStyle name="Normalny 3 3 5 2 3 2 2" xfId="3436"/>
    <cellStyle name="Normalny 3 3 5 2 3 3" xfId="1419"/>
    <cellStyle name="Normalny 3 3 5 2 3 3 2" xfId="3862"/>
    <cellStyle name="Normalny 3 3 5 2 3 4" xfId="2050"/>
    <cellStyle name="Normalny 3 3 5 2 3 4 2" xfId="4493"/>
    <cellStyle name="Normalny 3 3 5 2 3 5" xfId="2860"/>
    <cellStyle name="Normalny 3 3 5 2 4" xfId="263"/>
    <cellStyle name="Normalny 3 3 5 2 4 2" xfId="839"/>
    <cellStyle name="Normalny 3 3 5 2 4 2 2" xfId="3282"/>
    <cellStyle name="Normalny 3 3 5 2 4 3" xfId="1684"/>
    <cellStyle name="Normalny 3 3 5 2 4 3 2" xfId="4127"/>
    <cellStyle name="Normalny 3 3 5 2 4 4" xfId="2315"/>
    <cellStyle name="Normalny 3 3 5 2 4 4 2" xfId="4758"/>
    <cellStyle name="Normalny 3 3 5 2 4 5" xfId="2706"/>
    <cellStyle name="Normalny 3 3 5 2 5" xfId="649"/>
    <cellStyle name="Normalny 3 3 5 2 5 2" xfId="3092"/>
    <cellStyle name="Normalny 3 3 5 2 6" xfId="1265"/>
    <cellStyle name="Normalny 3 3 5 2 6 2" xfId="3708"/>
    <cellStyle name="Normalny 3 3 5 2 7" xfId="1896"/>
    <cellStyle name="Normalny 3 3 5 2 7 2" xfId="4339"/>
    <cellStyle name="Normalny 3 3 5 2 8" xfId="2516"/>
    <cellStyle name="Normalny 3 3 5 3" xfId="112"/>
    <cellStyle name="Normalny 3 3 5 3 2" xfId="361"/>
    <cellStyle name="Normalny 3 3 5 3 2 2" xfId="937"/>
    <cellStyle name="Normalny 3 3 5 3 2 2 2" xfId="3380"/>
    <cellStyle name="Normalny 3 3 5 3 2 3" xfId="1363"/>
    <cellStyle name="Normalny 3 3 5 3 2 3 2" xfId="3806"/>
    <cellStyle name="Normalny 3 3 5 3 2 4" xfId="1994"/>
    <cellStyle name="Normalny 3 3 5 3 2 4 2" xfId="4437"/>
    <cellStyle name="Normalny 3 3 5 3 2 5" xfId="2804"/>
    <cellStyle name="Normalny 3 3 5 3 3" xfId="207"/>
    <cellStyle name="Normalny 3 3 5 3 3 2" xfId="783"/>
    <cellStyle name="Normalny 3 3 5 3 3 2 2" xfId="3226"/>
    <cellStyle name="Normalny 3 3 5 3 3 3" xfId="1742"/>
    <cellStyle name="Normalny 3 3 5 3 3 3 2" xfId="4185"/>
    <cellStyle name="Normalny 3 3 5 3 3 4" xfId="2373"/>
    <cellStyle name="Normalny 3 3 5 3 3 4 2" xfId="4816"/>
    <cellStyle name="Normalny 3 3 5 3 3 5" xfId="2650"/>
    <cellStyle name="Normalny 3 3 5 3 4" xfId="688"/>
    <cellStyle name="Normalny 3 3 5 3 4 2" xfId="3131"/>
    <cellStyle name="Normalny 3 3 5 3 5" xfId="1209"/>
    <cellStyle name="Normalny 3 3 5 3 5 2" xfId="3652"/>
    <cellStyle name="Normalny 3 3 5 3 6" xfId="1840"/>
    <cellStyle name="Normalny 3 3 5 3 6 2" xfId="4283"/>
    <cellStyle name="Normalny 3 3 5 3 7" xfId="2555"/>
    <cellStyle name="Normalny 3 3 5 4" xfId="479"/>
    <cellStyle name="Normalny 3 3 5 4 2" xfId="1055"/>
    <cellStyle name="Normalny 3 3 5 4 2 2" xfId="3498"/>
    <cellStyle name="Normalny 3 3 5 4 3" xfId="1481"/>
    <cellStyle name="Normalny 3 3 5 4 3 2" xfId="3924"/>
    <cellStyle name="Normalny 3 3 5 4 4" xfId="2112"/>
    <cellStyle name="Normalny 3 3 5 4 4 2" xfId="4555"/>
    <cellStyle name="Normalny 3 3 5 4 5" xfId="2922"/>
    <cellStyle name="Normalny 3 3 5 5" xfId="328"/>
    <cellStyle name="Normalny 3 3 5 5 2" xfId="904"/>
    <cellStyle name="Normalny 3 3 5 5 2 2" xfId="3347"/>
    <cellStyle name="Normalny 3 3 5 5 3" xfId="1330"/>
    <cellStyle name="Normalny 3 3 5 5 3 2" xfId="3773"/>
    <cellStyle name="Normalny 3 3 5 5 4" xfId="1961"/>
    <cellStyle name="Normalny 3 3 5 5 4 2" xfId="4404"/>
    <cellStyle name="Normalny 3 3 5 5 5" xfId="2771"/>
    <cellStyle name="Normalny 3 3 5 6" xfId="174"/>
    <cellStyle name="Normalny 3 3 5 6 2" xfId="750"/>
    <cellStyle name="Normalny 3 3 5 6 2 2" xfId="3193"/>
    <cellStyle name="Normalny 3 3 5 6 3" xfId="1595"/>
    <cellStyle name="Normalny 3 3 5 6 3 2" xfId="4038"/>
    <cellStyle name="Normalny 3 3 5 6 4" xfId="2226"/>
    <cellStyle name="Normalny 3 3 5 6 4 2" xfId="4669"/>
    <cellStyle name="Normalny 3 3 5 6 5" xfId="2617"/>
    <cellStyle name="Normalny 3 3 5 7" xfId="594"/>
    <cellStyle name="Normalny 3 3 5 7 2" xfId="1628"/>
    <cellStyle name="Normalny 3 3 5 7 2 2" xfId="4071"/>
    <cellStyle name="Normalny 3 3 5 7 3" xfId="2259"/>
    <cellStyle name="Normalny 3 3 5 7 3 2" xfId="4702"/>
    <cellStyle name="Normalny 3 3 5 7 4" xfId="3037"/>
    <cellStyle name="Normalny 3 3 5 8" xfId="1771"/>
    <cellStyle name="Normalny 3 3 5 8 2" xfId="2402"/>
    <cellStyle name="Normalny 3 3 5 8 2 2" xfId="4845"/>
    <cellStyle name="Normalny 3 3 5 8 3" xfId="4214"/>
    <cellStyle name="Normalny 3 3 5 9" xfId="1176"/>
    <cellStyle name="Normalny 3 3 5 9 2" xfId="2431"/>
    <cellStyle name="Normalny 3 3 5 9 2 2" xfId="4874"/>
    <cellStyle name="Normalny 3 3 5 9 3" xfId="3619"/>
    <cellStyle name="Normalny 3 3 6" xfId="38"/>
    <cellStyle name="Normalny 3 3 6 10" xfId="2483"/>
    <cellStyle name="Normalny 3 3 6 2" xfId="96"/>
    <cellStyle name="Normalny 3 3 6 2 2" xfId="534"/>
    <cellStyle name="Normalny 3 3 6 2 2 2" xfId="1110"/>
    <cellStyle name="Normalny 3 3 6 2 2 2 2" xfId="3553"/>
    <cellStyle name="Normalny 3 3 6 2 2 3" xfId="1536"/>
    <cellStyle name="Normalny 3 3 6 2 2 3 2" xfId="3979"/>
    <cellStyle name="Normalny 3 3 6 2 2 4" xfId="2167"/>
    <cellStyle name="Normalny 3 3 6 2 2 4 2" xfId="4610"/>
    <cellStyle name="Normalny 3 3 6 2 2 5" xfId="2977"/>
    <cellStyle name="Normalny 3 3 6 2 3" xfId="416"/>
    <cellStyle name="Normalny 3 3 6 2 3 2" xfId="992"/>
    <cellStyle name="Normalny 3 3 6 2 3 2 2" xfId="3435"/>
    <cellStyle name="Normalny 3 3 6 2 3 3" xfId="1418"/>
    <cellStyle name="Normalny 3 3 6 2 3 3 2" xfId="3861"/>
    <cellStyle name="Normalny 3 3 6 2 3 4" xfId="2049"/>
    <cellStyle name="Normalny 3 3 6 2 3 4 2" xfId="4492"/>
    <cellStyle name="Normalny 3 3 6 2 3 5" xfId="2859"/>
    <cellStyle name="Normalny 3 3 6 2 4" xfId="262"/>
    <cellStyle name="Normalny 3 3 6 2 4 2" xfId="838"/>
    <cellStyle name="Normalny 3 3 6 2 4 2 2" xfId="3281"/>
    <cellStyle name="Normalny 3 3 6 2 4 3" xfId="1683"/>
    <cellStyle name="Normalny 3 3 6 2 4 3 2" xfId="4126"/>
    <cellStyle name="Normalny 3 3 6 2 4 4" xfId="2314"/>
    <cellStyle name="Normalny 3 3 6 2 4 4 2" xfId="4757"/>
    <cellStyle name="Normalny 3 3 6 2 4 5" xfId="2705"/>
    <cellStyle name="Normalny 3 3 6 2 5" xfId="673"/>
    <cellStyle name="Normalny 3 3 6 2 5 2" xfId="3116"/>
    <cellStyle name="Normalny 3 3 6 2 6" xfId="1264"/>
    <cellStyle name="Normalny 3 3 6 2 6 2" xfId="3707"/>
    <cellStyle name="Normalny 3 3 6 2 7" xfId="1895"/>
    <cellStyle name="Normalny 3 3 6 2 7 2" xfId="4338"/>
    <cellStyle name="Normalny 3 3 6 2 8" xfId="2540"/>
    <cellStyle name="Normalny 3 3 6 3" xfId="109"/>
    <cellStyle name="Normalny 3 3 6 3 2" xfId="358"/>
    <cellStyle name="Normalny 3 3 6 3 2 2" xfId="934"/>
    <cellStyle name="Normalny 3 3 6 3 2 2 2" xfId="3377"/>
    <cellStyle name="Normalny 3 3 6 3 2 3" xfId="1360"/>
    <cellStyle name="Normalny 3 3 6 3 2 3 2" xfId="3803"/>
    <cellStyle name="Normalny 3 3 6 3 2 4" xfId="1991"/>
    <cellStyle name="Normalny 3 3 6 3 2 4 2" xfId="4434"/>
    <cellStyle name="Normalny 3 3 6 3 2 5" xfId="2801"/>
    <cellStyle name="Normalny 3 3 6 3 3" xfId="204"/>
    <cellStyle name="Normalny 3 3 6 3 3 2" xfId="780"/>
    <cellStyle name="Normalny 3 3 6 3 3 2 2" xfId="3223"/>
    <cellStyle name="Normalny 3 3 6 3 3 3" xfId="2647"/>
    <cellStyle name="Normalny 3 3 6 3 4" xfId="685"/>
    <cellStyle name="Normalny 3 3 6 3 4 2" xfId="3128"/>
    <cellStyle name="Normalny 3 3 6 3 5" xfId="1206"/>
    <cellStyle name="Normalny 3 3 6 3 5 2" xfId="3649"/>
    <cellStyle name="Normalny 3 3 6 3 6" xfId="1837"/>
    <cellStyle name="Normalny 3 3 6 3 6 2" xfId="4280"/>
    <cellStyle name="Normalny 3 3 6 3 7" xfId="2552"/>
    <cellStyle name="Normalny 3 3 6 4" xfId="476"/>
    <cellStyle name="Normalny 3 3 6 4 2" xfId="1052"/>
    <cellStyle name="Normalny 3 3 6 4 2 2" xfId="3495"/>
    <cellStyle name="Normalny 3 3 6 4 3" xfId="1478"/>
    <cellStyle name="Normalny 3 3 6 4 3 2" xfId="3921"/>
    <cellStyle name="Normalny 3 3 6 4 4" xfId="2109"/>
    <cellStyle name="Normalny 3 3 6 4 4 2" xfId="4552"/>
    <cellStyle name="Normalny 3 3 6 4 5" xfId="2919"/>
    <cellStyle name="Normalny 3 3 6 5" xfId="325"/>
    <cellStyle name="Normalny 3 3 6 5 2" xfId="901"/>
    <cellStyle name="Normalny 3 3 6 5 2 2" xfId="3344"/>
    <cellStyle name="Normalny 3 3 6 5 3" xfId="1327"/>
    <cellStyle name="Normalny 3 3 6 5 3 2" xfId="3770"/>
    <cellStyle name="Normalny 3 3 6 5 4" xfId="1958"/>
    <cellStyle name="Normalny 3 3 6 5 4 2" xfId="4401"/>
    <cellStyle name="Normalny 3 3 6 5 5" xfId="2768"/>
    <cellStyle name="Normalny 3 3 6 6" xfId="171"/>
    <cellStyle name="Normalny 3 3 6 6 2" xfId="747"/>
    <cellStyle name="Normalny 3 3 6 6 2 2" xfId="3190"/>
    <cellStyle name="Normalny 3 3 6 6 3" xfId="1625"/>
    <cellStyle name="Normalny 3 3 6 6 3 2" xfId="4068"/>
    <cellStyle name="Normalny 3 3 6 6 4" xfId="2256"/>
    <cellStyle name="Normalny 3 3 6 6 4 2" xfId="4699"/>
    <cellStyle name="Normalny 3 3 6 6 5" xfId="2614"/>
    <cellStyle name="Normalny 3 3 6 7" xfId="593"/>
    <cellStyle name="Normalny 3 3 6 7 2" xfId="3036"/>
    <cellStyle name="Normalny 3 3 6 8" xfId="1173"/>
    <cellStyle name="Normalny 3 3 6 8 2" xfId="3616"/>
    <cellStyle name="Normalny 3 3 6 9" xfId="1827"/>
    <cellStyle name="Normalny 3 3 6 9 2" xfId="4270"/>
    <cellStyle name="Normalny 3 3 7" xfId="69"/>
    <cellStyle name="Normalny 3 3 7 2" xfId="138"/>
    <cellStyle name="Normalny 3 3 7 2 2" xfId="564"/>
    <cellStyle name="Normalny 3 3 7 2 2 2" xfId="1140"/>
    <cellStyle name="Normalny 3 3 7 2 2 2 2" xfId="3583"/>
    <cellStyle name="Normalny 3 3 7 2 2 3" xfId="1566"/>
    <cellStyle name="Normalny 3 3 7 2 2 3 2" xfId="4009"/>
    <cellStyle name="Normalny 3 3 7 2 2 4" xfId="2197"/>
    <cellStyle name="Normalny 3 3 7 2 2 4 2" xfId="4640"/>
    <cellStyle name="Normalny 3 3 7 2 2 5" xfId="3007"/>
    <cellStyle name="Normalny 3 3 7 2 3" xfId="446"/>
    <cellStyle name="Normalny 3 3 7 2 3 2" xfId="1022"/>
    <cellStyle name="Normalny 3 3 7 2 3 2 2" xfId="3465"/>
    <cellStyle name="Normalny 3 3 7 2 3 3" xfId="1448"/>
    <cellStyle name="Normalny 3 3 7 2 3 3 2" xfId="3891"/>
    <cellStyle name="Normalny 3 3 7 2 3 4" xfId="2079"/>
    <cellStyle name="Normalny 3 3 7 2 3 4 2" xfId="4522"/>
    <cellStyle name="Normalny 3 3 7 2 3 5" xfId="2889"/>
    <cellStyle name="Normalny 3 3 7 2 4" xfId="292"/>
    <cellStyle name="Normalny 3 3 7 2 4 2" xfId="868"/>
    <cellStyle name="Normalny 3 3 7 2 4 2 2" xfId="3311"/>
    <cellStyle name="Normalny 3 3 7 2 4 3" xfId="1713"/>
    <cellStyle name="Normalny 3 3 7 2 4 3 2" xfId="4156"/>
    <cellStyle name="Normalny 3 3 7 2 4 4" xfId="2344"/>
    <cellStyle name="Normalny 3 3 7 2 4 4 2" xfId="4787"/>
    <cellStyle name="Normalny 3 3 7 2 4 5" xfId="2735"/>
    <cellStyle name="Normalny 3 3 7 2 5" xfId="714"/>
    <cellStyle name="Normalny 3 3 7 2 5 2" xfId="3157"/>
    <cellStyle name="Normalny 3 3 7 2 6" xfId="1294"/>
    <cellStyle name="Normalny 3 3 7 2 6 2" xfId="3737"/>
    <cellStyle name="Normalny 3 3 7 2 7" xfId="1925"/>
    <cellStyle name="Normalny 3 3 7 2 7 2" xfId="4368"/>
    <cellStyle name="Normalny 3 3 7 2 8" xfId="2581"/>
    <cellStyle name="Normalny 3 3 7 3" xfId="505"/>
    <cellStyle name="Normalny 3 3 7 3 2" xfId="1081"/>
    <cellStyle name="Normalny 3 3 7 3 2 2" xfId="3524"/>
    <cellStyle name="Normalny 3 3 7 3 3" xfId="1507"/>
    <cellStyle name="Normalny 3 3 7 3 3 2" xfId="3950"/>
    <cellStyle name="Normalny 3 3 7 3 4" xfId="2138"/>
    <cellStyle name="Normalny 3 3 7 3 4 2" xfId="4581"/>
    <cellStyle name="Normalny 3 3 7 3 5" xfId="2948"/>
    <cellStyle name="Normalny 3 3 7 4" xfId="387"/>
    <cellStyle name="Normalny 3 3 7 4 2" xfId="963"/>
    <cellStyle name="Normalny 3 3 7 4 2 2" xfId="3406"/>
    <cellStyle name="Normalny 3 3 7 4 3" xfId="1389"/>
    <cellStyle name="Normalny 3 3 7 4 3 2" xfId="3832"/>
    <cellStyle name="Normalny 3 3 7 4 4" xfId="2020"/>
    <cellStyle name="Normalny 3 3 7 4 4 2" xfId="4463"/>
    <cellStyle name="Normalny 3 3 7 4 5" xfId="2830"/>
    <cellStyle name="Normalny 3 3 7 5" xfId="233"/>
    <cellStyle name="Normalny 3 3 7 5 2" xfId="809"/>
    <cellStyle name="Normalny 3 3 7 5 2 2" xfId="3252"/>
    <cellStyle name="Normalny 3 3 7 5 3" xfId="1654"/>
    <cellStyle name="Normalny 3 3 7 5 3 2" xfId="4097"/>
    <cellStyle name="Normalny 3 3 7 5 4" xfId="2285"/>
    <cellStyle name="Normalny 3 3 7 5 4 2" xfId="4728"/>
    <cellStyle name="Normalny 3 3 7 5 5" xfId="2676"/>
    <cellStyle name="Normalny 3 3 7 6" xfId="646"/>
    <cellStyle name="Normalny 3 3 7 6 2" xfId="3089"/>
    <cellStyle name="Normalny 3 3 7 7" xfId="1235"/>
    <cellStyle name="Normalny 3 3 7 7 2" xfId="3678"/>
    <cellStyle name="Normalny 3 3 7 8" xfId="1866"/>
    <cellStyle name="Normalny 3 3 7 8 2" xfId="4309"/>
    <cellStyle name="Normalny 3 3 7 9" xfId="2513"/>
    <cellStyle name="Normalny 3 3 8" xfId="106"/>
    <cellStyle name="Normalny 3 3 8 2" xfId="531"/>
    <cellStyle name="Normalny 3 3 8 2 2" xfId="1107"/>
    <cellStyle name="Normalny 3 3 8 2 2 2" xfId="3550"/>
    <cellStyle name="Normalny 3 3 8 2 3" xfId="1533"/>
    <cellStyle name="Normalny 3 3 8 2 3 2" xfId="3976"/>
    <cellStyle name="Normalny 3 3 8 2 4" xfId="2164"/>
    <cellStyle name="Normalny 3 3 8 2 4 2" xfId="4607"/>
    <cellStyle name="Normalny 3 3 8 2 5" xfId="2974"/>
    <cellStyle name="Normalny 3 3 8 3" xfId="413"/>
    <cellStyle name="Normalny 3 3 8 3 2" xfId="989"/>
    <cellStyle name="Normalny 3 3 8 3 2 2" xfId="3432"/>
    <cellStyle name="Normalny 3 3 8 3 3" xfId="1415"/>
    <cellStyle name="Normalny 3 3 8 3 3 2" xfId="3858"/>
    <cellStyle name="Normalny 3 3 8 3 4" xfId="2046"/>
    <cellStyle name="Normalny 3 3 8 3 4 2" xfId="4489"/>
    <cellStyle name="Normalny 3 3 8 3 5" xfId="2856"/>
    <cellStyle name="Normalny 3 3 8 4" xfId="259"/>
    <cellStyle name="Normalny 3 3 8 4 2" xfId="835"/>
    <cellStyle name="Normalny 3 3 8 4 2 2" xfId="3278"/>
    <cellStyle name="Normalny 3 3 8 4 3" xfId="1680"/>
    <cellStyle name="Normalny 3 3 8 4 3 2" xfId="4123"/>
    <cellStyle name="Normalny 3 3 8 4 4" xfId="2311"/>
    <cellStyle name="Normalny 3 3 8 4 4 2" xfId="4754"/>
    <cellStyle name="Normalny 3 3 8 4 5" xfId="2702"/>
    <cellStyle name="Normalny 3 3 8 5" xfId="682"/>
    <cellStyle name="Normalny 3 3 8 5 2" xfId="3125"/>
    <cellStyle name="Normalny 3 3 8 6" xfId="1261"/>
    <cellStyle name="Normalny 3 3 8 6 2" xfId="3704"/>
    <cellStyle name="Normalny 3 3 8 7" xfId="1892"/>
    <cellStyle name="Normalny 3 3 8 7 2" xfId="4335"/>
    <cellStyle name="Normalny 3 3 8 8" xfId="2549"/>
    <cellStyle name="Normalny 3 3 9" xfId="201"/>
    <cellStyle name="Normalny 3 3 9 2" xfId="355"/>
    <cellStyle name="Normalny 3 3 9 2 2" xfId="931"/>
    <cellStyle name="Normalny 3 3 9 2 2 2" xfId="3374"/>
    <cellStyle name="Normalny 3 3 9 2 3" xfId="1357"/>
    <cellStyle name="Normalny 3 3 9 2 3 2" xfId="3800"/>
    <cellStyle name="Normalny 3 3 9 2 4" xfId="1988"/>
    <cellStyle name="Normalny 3 3 9 2 4 2" xfId="4431"/>
    <cellStyle name="Normalny 3 3 9 2 5" xfId="2798"/>
    <cellStyle name="Normalny 3 3 9 3" xfId="777"/>
    <cellStyle name="Normalny 3 3 9 3 2" xfId="1739"/>
    <cellStyle name="Normalny 3 3 9 3 2 2" xfId="4182"/>
    <cellStyle name="Normalny 3 3 9 3 3" xfId="2370"/>
    <cellStyle name="Normalny 3 3 9 3 3 2" xfId="4813"/>
    <cellStyle name="Normalny 3 3 9 3 4" xfId="3220"/>
    <cellStyle name="Normalny 3 3 9 4" xfId="1203"/>
    <cellStyle name="Normalny 3 3 9 4 2" xfId="3646"/>
    <cellStyle name="Normalny 3 3 9 5" xfId="1834"/>
    <cellStyle name="Normalny 3 3 9 5 2" xfId="4277"/>
    <cellStyle name="Normalny 3 3 9 6" xfId="2644"/>
    <cellStyle name="Normalny 3 4" xfId="13"/>
    <cellStyle name="Normalny 3 4 10" xfId="163"/>
    <cellStyle name="Normalny 3 4 10 2" xfId="739"/>
    <cellStyle name="Normalny 3 4 10 2 2" xfId="3182"/>
    <cellStyle name="Normalny 3 4 10 3" xfId="1596"/>
    <cellStyle name="Normalny 3 4 10 3 2" xfId="4039"/>
    <cellStyle name="Normalny 3 4 10 4" xfId="2227"/>
    <cellStyle name="Normalny 3 4 10 4 2" xfId="4670"/>
    <cellStyle name="Normalny 3 4 10 5" xfId="2606"/>
    <cellStyle name="Normalny 3 4 11" xfId="595"/>
    <cellStyle name="Normalny 3 4 11 2" xfId="1620"/>
    <cellStyle name="Normalny 3 4 11 2 2" xfId="4063"/>
    <cellStyle name="Normalny 3 4 11 3" xfId="2251"/>
    <cellStyle name="Normalny 3 4 11 3 2" xfId="4694"/>
    <cellStyle name="Normalny 3 4 11 4" xfId="3038"/>
    <cellStyle name="Normalny 3 4 12" xfId="1772"/>
    <cellStyle name="Normalny 3 4 12 2" xfId="2403"/>
    <cellStyle name="Normalny 3 4 12 2 2" xfId="4846"/>
    <cellStyle name="Normalny 3 4 12 3" xfId="4215"/>
    <cellStyle name="Normalny 3 4 13" xfId="1165"/>
    <cellStyle name="Normalny 3 4 13 2" xfId="2432"/>
    <cellStyle name="Normalny 3 4 13 2 2" xfId="4875"/>
    <cellStyle name="Normalny 3 4 13 3" xfId="3608"/>
    <cellStyle name="Normalny 3 4 14" xfId="1801"/>
    <cellStyle name="Normalny 3 4 14 2" xfId="4244"/>
    <cellStyle name="Normalny 3 4 15" xfId="2458"/>
    <cellStyle name="Normalny 3 4 2" xfId="17"/>
    <cellStyle name="Normalny 3 4 2 10" xfId="1776"/>
    <cellStyle name="Normalny 3 4 2 10 2" xfId="2407"/>
    <cellStyle name="Normalny 3 4 2 10 2 2" xfId="4850"/>
    <cellStyle name="Normalny 3 4 2 10 3" xfId="4219"/>
    <cellStyle name="Normalny 3 4 2 11" xfId="1181"/>
    <cellStyle name="Normalny 3 4 2 11 2" xfId="2436"/>
    <cellStyle name="Normalny 3 4 2 11 2 2" xfId="4879"/>
    <cellStyle name="Normalny 3 4 2 11 3" xfId="3624"/>
    <cellStyle name="Normalny 3 4 2 12" xfId="1805"/>
    <cellStyle name="Normalny 3 4 2 12 2" xfId="4248"/>
    <cellStyle name="Normalny 3 4 2 13" xfId="2462"/>
    <cellStyle name="Normalny 3 4 2 2" xfId="30"/>
    <cellStyle name="Normalny 3 4 2 2 10" xfId="1194"/>
    <cellStyle name="Normalny 3 4 2 2 10 2" xfId="2449"/>
    <cellStyle name="Normalny 3 4 2 2 10 2 2" xfId="4892"/>
    <cellStyle name="Normalny 3 4 2 2 10 3" xfId="3637"/>
    <cellStyle name="Normalny 3 4 2 2 11" xfId="1818"/>
    <cellStyle name="Normalny 3 4 2 2 11 2" xfId="4261"/>
    <cellStyle name="Normalny 3 4 2 2 12" xfId="2475"/>
    <cellStyle name="Normalny 3 4 2 2 2" xfId="59"/>
    <cellStyle name="Normalny 3 4 2 2 2 2" xfId="156"/>
    <cellStyle name="Normalny 3 4 2 2 2 2 2" xfId="582"/>
    <cellStyle name="Normalny 3 4 2 2 2 2 2 2" xfId="1158"/>
    <cellStyle name="Normalny 3 4 2 2 2 2 2 2 2" xfId="3601"/>
    <cellStyle name="Normalny 3 4 2 2 2 2 2 3" xfId="1584"/>
    <cellStyle name="Normalny 3 4 2 2 2 2 2 3 2" xfId="4027"/>
    <cellStyle name="Normalny 3 4 2 2 2 2 2 4" xfId="2215"/>
    <cellStyle name="Normalny 3 4 2 2 2 2 2 4 2" xfId="4658"/>
    <cellStyle name="Normalny 3 4 2 2 2 2 2 5" xfId="3025"/>
    <cellStyle name="Normalny 3 4 2 2 2 2 3" xfId="464"/>
    <cellStyle name="Normalny 3 4 2 2 2 2 3 2" xfId="1040"/>
    <cellStyle name="Normalny 3 4 2 2 2 2 3 2 2" xfId="3483"/>
    <cellStyle name="Normalny 3 4 2 2 2 2 3 3" xfId="1466"/>
    <cellStyle name="Normalny 3 4 2 2 2 2 3 3 2" xfId="3909"/>
    <cellStyle name="Normalny 3 4 2 2 2 2 3 4" xfId="2097"/>
    <cellStyle name="Normalny 3 4 2 2 2 2 3 4 2" xfId="4540"/>
    <cellStyle name="Normalny 3 4 2 2 2 2 3 5" xfId="2907"/>
    <cellStyle name="Normalny 3 4 2 2 2 2 4" xfId="310"/>
    <cellStyle name="Normalny 3 4 2 2 2 2 4 2" xfId="886"/>
    <cellStyle name="Normalny 3 4 2 2 2 2 4 2 2" xfId="3329"/>
    <cellStyle name="Normalny 3 4 2 2 2 2 4 3" xfId="1731"/>
    <cellStyle name="Normalny 3 4 2 2 2 2 4 3 2" xfId="4174"/>
    <cellStyle name="Normalny 3 4 2 2 2 2 4 4" xfId="2362"/>
    <cellStyle name="Normalny 3 4 2 2 2 2 4 4 2" xfId="4805"/>
    <cellStyle name="Normalny 3 4 2 2 2 2 4 5" xfId="2753"/>
    <cellStyle name="Normalny 3 4 2 2 2 2 5" xfId="732"/>
    <cellStyle name="Normalny 3 4 2 2 2 2 5 2" xfId="3175"/>
    <cellStyle name="Normalny 3 4 2 2 2 2 6" xfId="1312"/>
    <cellStyle name="Normalny 3 4 2 2 2 2 6 2" xfId="3755"/>
    <cellStyle name="Normalny 3 4 2 2 2 2 7" xfId="1943"/>
    <cellStyle name="Normalny 3 4 2 2 2 2 7 2" xfId="4386"/>
    <cellStyle name="Normalny 3 4 2 2 2 2 8" xfId="2599"/>
    <cellStyle name="Normalny 3 4 2 2 2 3" xfId="523"/>
    <cellStyle name="Normalny 3 4 2 2 2 3 2" xfId="1099"/>
    <cellStyle name="Normalny 3 4 2 2 2 3 2 2" xfId="3542"/>
    <cellStyle name="Normalny 3 4 2 2 2 3 3" xfId="1525"/>
    <cellStyle name="Normalny 3 4 2 2 2 3 3 2" xfId="3968"/>
    <cellStyle name="Normalny 3 4 2 2 2 3 4" xfId="2156"/>
    <cellStyle name="Normalny 3 4 2 2 2 3 4 2" xfId="4599"/>
    <cellStyle name="Normalny 3 4 2 2 2 3 5" xfId="2966"/>
    <cellStyle name="Normalny 3 4 2 2 2 4" xfId="405"/>
    <cellStyle name="Normalny 3 4 2 2 2 4 2" xfId="981"/>
    <cellStyle name="Normalny 3 4 2 2 2 4 2 2" xfId="3424"/>
    <cellStyle name="Normalny 3 4 2 2 2 4 3" xfId="1407"/>
    <cellStyle name="Normalny 3 4 2 2 2 4 3 2" xfId="3850"/>
    <cellStyle name="Normalny 3 4 2 2 2 4 4" xfId="2038"/>
    <cellStyle name="Normalny 3 4 2 2 2 4 4 2" xfId="4481"/>
    <cellStyle name="Normalny 3 4 2 2 2 4 5" xfId="2848"/>
    <cellStyle name="Normalny 3 4 2 2 2 5" xfId="251"/>
    <cellStyle name="Normalny 3 4 2 2 2 5 2" xfId="827"/>
    <cellStyle name="Normalny 3 4 2 2 2 5 2 2" xfId="3270"/>
    <cellStyle name="Normalny 3 4 2 2 2 5 3" xfId="1672"/>
    <cellStyle name="Normalny 3 4 2 2 2 5 3 2" xfId="4115"/>
    <cellStyle name="Normalny 3 4 2 2 2 5 4" xfId="2303"/>
    <cellStyle name="Normalny 3 4 2 2 2 5 4 2" xfId="4746"/>
    <cellStyle name="Normalny 3 4 2 2 2 5 5" xfId="2694"/>
    <cellStyle name="Normalny 3 4 2 2 2 6" xfId="637"/>
    <cellStyle name="Normalny 3 4 2 2 2 6 2" xfId="3080"/>
    <cellStyle name="Normalny 3 4 2 2 2 7" xfId="1253"/>
    <cellStyle name="Normalny 3 4 2 2 2 7 2" xfId="3696"/>
    <cellStyle name="Normalny 3 4 2 2 2 8" xfId="1884"/>
    <cellStyle name="Normalny 3 4 2 2 2 8 2" xfId="4327"/>
    <cellStyle name="Normalny 3 4 2 2 2 9" xfId="2504"/>
    <cellStyle name="Normalny 3 4 2 2 3" xfId="90"/>
    <cellStyle name="Normalny 3 4 2 2 3 2" xfId="553"/>
    <cellStyle name="Normalny 3 4 2 2 3 2 2" xfId="1129"/>
    <cellStyle name="Normalny 3 4 2 2 3 2 2 2" xfId="3572"/>
    <cellStyle name="Normalny 3 4 2 2 3 2 3" xfId="1555"/>
    <cellStyle name="Normalny 3 4 2 2 3 2 3 2" xfId="3998"/>
    <cellStyle name="Normalny 3 4 2 2 3 2 4" xfId="2186"/>
    <cellStyle name="Normalny 3 4 2 2 3 2 4 2" xfId="4629"/>
    <cellStyle name="Normalny 3 4 2 2 3 2 5" xfId="2996"/>
    <cellStyle name="Normalny 3 4 2 2 3 3" xfId="435"/>
    <cellStyle name="Normalny 3 4 2 2 3 3 2" xfId="1011"/>
    <cellStyle name="Normalny 3 4 2 2 3 3 2 2" xfId="3454"/>
    <cellStyle name="Normalny 3 4 2 2 3 3 3" xfId="1437"/>
    <cellStyle name="Normalny 3 4 2 2 3 3 3 2" xfId="3880"/>
    <cellStyle name="Normalny 3 4 2 2 3 3 4" xfId="2068"/>
    <cellStyle name="Normalny 3 4 2 2 3 3 4 2" xfId="4511"/>
    <cellStyle name="Normalny 3 4 2 2 3 3 5" xfId="2878"/>
    <cellStyle name="Normalny 3 4 2 2 3 4" xfId="281"/>
    <cellStyle name="Normalny 3 4 2 2 3 4 2" xfId="857"/>
    <cellStyle name="Normalny 3 4 2 2 3 4 2 2" xfId="3300"/>
    <cellStyle name="Normalny 3 4 2 2 3 4 3" xfId="1702"/>
    <cellStyle name="Normalny 3 4 2 2 3 4 3 2" xfId="4145"/>
    <cellStyle name="Normalny 3 4 2 2 3 4 4" xfId="2333"/>
    <cellStyle name="Normalny 3 4 2 2 3 4 4 2" xfId="4776"/>
    <cellStyle name="Normalny 3 4 2 2 3 4 5" xfId="2724"/>
    <cellStyle name="Normalny 3 4 2 2 3 5" xfId="667"/>
    <cellStyle name="Normalny 3 4 2 2 3 5 2" xfId="3110"/>
    <cellStyle name="Normalny 3 4 2 2 3 6" xfId="1283"/>
    <cellStyle name="Normalny 3 4 2 2 3 6 2" xfId="3726"/>
    <cellStyle name="Normalny 3 4 2 2 3 7" xfId="1914"/>
    <cellStyle name="Normalny 3 4 2 2 3 7 2" xfId="4357"/>
    <cellStyle name="Normalny 3 4 2 2 3 8" xfId="2534"/>
    <cellStyle name="Normalny 3 4 2 2 4" xfId="130"/>
    <cellStyle name="Normalny 3 4 2 2 4 2" xfId="379"/>
    <cellStyle name="Normalny 3 4 2 2 4 2 2" xfId="955"/>
    <cellStyle name="Normalny 3 4 2 2 4 2 2 2" xfId="3398"/>
    <cellStyle name="Normalny 3 4 2 2 4 2 3" xfId="1381"/>
    <cellStyle name="Normalny 3 4 2 2 4 2 3 2" xfId="3824"/>
    <cellStyle name="Normalny 3 4 2 2 4 2 4" xfId="2012"/>
    <cellStyle name="Normalny 3 4 2 2 4 2 4 2" xfId="4455"/>
    <cellStyle name="Normalny 3 4 2 2 4 2 5" xfId="2822"/>
    <cellStyle name="Normalny 3 4 2 2 4 3" xfId="225"/>
    <cellStyle name="Normalny 3 4 2 2 4 3 2" xfId="801"/>
    <cellStyle name="Normalny 3 4 2 2 4 3 2 2" xfId="3244"/>
    <cellStyle name="Normalny 3 4 2 2 4 3 3" xfId="1760"/>
    <cellStyle name="Normalny 3 4 2 2 4 3 3 2" xfId="4203"/>
    <cellStyle name="Normalny 3 4 2 2 4 3 4" xfId="2391"/>
    <cellStyle name="Normalny 3 4 2 2 4 3 4 2" xfId="4834"/>
    <cellStyle name="Normalny 3 4 2 2 4 3 5" xfId="2668"/>
    <cellStyle name="Normalny 3 4 2 2 4 4" xfId="706"/>
    <cellStyle name="Normalny 3 4 2 2 4 4 2" xfId="3149"/>
    <cellStyle name="Normalny 3 4 2 2 4 5" xfId="1227"/>
    <cellStyle name="Normalny 3 4 2 2 4 5 2" xfId="3670"/>
    <cellStyle name="Normalny 3 4 2 2 4 6" xfId="1858"/>
    <cellStyle name="Normalny 3 4 2 2 4 6 2" xfId="4301"/>
    <cellStyle name="Normalny 3 4 2 2 4 7" xfId="2573"/>
    <cellStyle name="Normalny 3 4 2 2 5" xfId="497"/>
    <cellStyle name="Normalny 3 4 2 2 5 2" xfId="1073"/>
    <cellStyle name="Normalny 3 4 2 2 5 2 2" xfId="3516"/>
    <cellStyle name="Normalny 3 4 2 2 5 3" xfId="1499"/>
    <cellStyle name="Normalny 3 4 2 2 5 3 2" xfId="3942"/>
    <cellStyle name="Normalny 3 4 2 2 5 4" xfId="2130"/>
    <cellStyle name="Normalny 3 4 2 2 5 4 2" xfId="4573"/>
    <cellStyle name="Normalny 3 4 2 2 5 5" xfId="2940"/>
    <cellStyle name="Normalny 3 4 2 2 6" xfId="346"/>
    <cellStyle name="Normalny 3 4 2 2 6 2" xfId="922"/>
    <cellStyle name="Normalny 3 4 2 2 6 2 2" xfId="3365"/>
    <cellStyle name="Normalny 3 4 2 2 6 3" xfId="1348"/>
    <cellStyle name="Normalny 3 4 2 2 6 3 2" xfId="3791"/>
    <cellStyle name="Normalny 3 4 2 2 6 4" xfId="1979"/>
    <cellStyle name="Normalny 3 4 2 2 6 4 2" xfId="4422"/>
    <cellStyle name="Normalny 3 4 2 2 6 5" xfId="2789"/>
    <cellStyle name="Normalny 3 4 2 2 7" xfId="192"/>
    <cellStyle name="Normalny 3 4 2 2 7 2" xfId="768"/>
    <cellStyle name="Normalny 3 4 2 2 7 2 2" xfId="3211"/>
    <cellStyle name="Normalny 3 4 2 2 7 3" xfId="1613"/>
    <cellStyle name="Normalny 3 4 2 2 7 3 2" xfId="4056"/>
    <cellStyle name="Normalny 3 4 2 2 7 4" xfId="2244"/>
    <cellStyle name="Normalny 3 4 2 2 7 4 2" xfId="4687"/>
    <cellStyle name="Normalny 3 4 2 2 7 5" xfId="2635"/>
    <cellStyle name="Normalny 3 4 2 2 8" xfId="612"/>
    <cellStyle name="Normalny 3 4 2 2 8 2" xfId="1646"/>
    <cellStyle name="Normalny 3 4 2 2 8 2 2" xfId="4089"/>
    <cellStyle name="Normalny 3 4 2 2 8 3" xfId="2277"/>
    <cellStyle name="Normalny 3 4 2 2 8 3 2" xfId="4720"/>
    <cellStyle name="Normalny 3 4 2 2 8 4" xfId="3055"/>
    <cellStyle name="Normalny 3 4 2 2 9" xfId="1789"/>
    <cellStyle name="Normalny 3 4 2 2 9 2" xfId="2420"/>
    <cellStyle name="Normalny 3 4 2 2 9 2 2" xfId="4863"/>
    <cellStyle name="Normalny 3 4 2 2 9 3" xfId="4232"/>
    <cellStyle name="Normalny 3 4 2 3" xfId="46"/>
    <cellStyle name="Normalny 3 4 2 3 2" xfId="143"/>
    <cellStyle name="Normalny 3 4 2 3 2 2" xfId="569"/>
    <cellStyle name="Normalny 3 4 2 3 2 2 2" xfId="1145"/>
    <cellStyle name="Normalny 3 4 2 3 2 2 2 2" xfId="3588"/>
    <cellStyle name="Normalny 3 4 2 3 2 2 3" xfId="1571"/>
    <cellStyle name="Normalny 3 4 2 3 2 2 3 2" xfId="4014"/>
    <cellStyle name="Normalny 3 4 2 3 2 2 4" xfId="2202"/>
    <cellStyle name="Normalny 3 4 2 3 2 2 4 2" xfId="4645"/>
    <cellStyle name="Normalny 3 4 2 3 2 2 5" xfId="3012"/>
    <cellStyle name="Normalny 3 4 2 3 2 3" xfId="451"/>
    <cellStyle name="Normalny 3 4 2 3 2 3 2" xfId="1027"/>
    <cellStyle name="Normalny 3 4 2 3 2 3 2 2" xfId="3470"/>
    <cellStyle name="Normalny 3 4 2 3 2 3 3" xfId="1453"/>
    <cellStyle name="Normalny 3 4 2 3 2 3 3 2" xfId="3896"/>
    <cellStyle name="Normalny 3 4 2 3 2 3 4" xfId="2084"/>
    <cellStyle name="Normalny 3 4 2 3 2 3 4 2" xfId="4527"/>
    <cellStyle name="Normalny 3 4 2 3 2 3 5" xfId="2894"/>
    <cellStyle name="Normalny 3 4 2 3 2 4" xfId="297"/>
    <cellStyle name="Normalny 3 4 2 3 2 4 2" xfId="873"/>
    <cellStyle name="Normalny 3 4 2 3 2 4 2 2" xfId="3316"/>
    <cellStyle name="Normalny 3 4 2 3 2 4 3" xfId="1718"/>
    <cellStyle name="Normalny 3 4 2 3 2 4 3 2" xfId="4161"/>
    <cellStyle name="Normalny 3 4 2 3 2 4 4" xfId="2349"/>
    <cellStyle name="Normalny 3 4 2 3 2 4 4 2" xfId="4792"/>
    <cellStyle name="Normalny 3 4 2 3 2 4 5" xfId="2740"/>
    <cellStyle name="Normalny 3 4 2 3 2 5" xfId="719"/>
    <cellStyle name="Normalny 3 4 2 3 2 5 2" xfId="3162"/>
    <cellStyle name="Normalny 3 4 2 3 2 6" xfId="1299"/>
    <cellStyle name="Normalny 3 4 2 3 2 6 2" xfId="3742"/>
    <cellStyle name="Normalny 3 4 2 3 2 7" xfId="1930"/>
    <cellStyle name="Normalny 3 4 2 3 2 7 2" xfId="4373"/>
    <cellStyle name="Normalny 3 4 2 3 2 8" xfId="2586"/>
    <cellStyle name="Normalny 3 4 2 3 3" xfId="510"/>
    <cellStyle name="Normalny 3 4 2 3 3 2" xfId="1086"/>
    <cellStyle name="Normalny 3 4 2 3 3 2 2" xfId="3529"/>
    <cellStyle name="Normalny 3 4 2 3 3 3" xfId="1512"/>
    <cellStyle name="Normalny 3 4 2 3 3 3 2" xfId="3955"/>
    <cellStyle name="Normalny 3 4 2 3 3 4" xfId="2143"/>
    <cellStyle name="Normalny 3 4 2 3 3 4 2" xfId="4586"/>
    <cellStyle name="Normalny 3 4 2 3 3 5" xfId="2953"/>
    <cellStyle name="Normalny 3 4 2 3 4" xfId="392"/>
    <cellStyle name="Normalny 3 4 2 3 4 2" xfId="968"/>
    <cellStyle name="Normalny 3 4 2 3 4 2 2" xfId="3411"/>
    <cellStyle name="Normalny 3 4 2 3 4 3" xfId="1394"/>
    <cellStyle name="Normalny 3 4 2 3 4 3 2" xfId="3837"/>
    <cellStyle name="Normalny 3 4 2 3 4 4" xfId="2025"/>
    <cellStyle name="Normalny 3 4 2 3 4 4 2" xfId="4468"/>
    <cellStyle name="Normalny 3 4 2 3 4 5" xfId="2835"/>
    <cellStyle name="Normalny 3 4 2 3 5" xfId="238"/>
    <cellStyle name="Normalny 3 4 2 3 5 2" xfId="814"/>
    <cellStyle name="Normalny 3 4 2 3 5 2 2" xfId="3257"/>
    <cellStyle name="Normalny 3 4 2 3 5 3" xfId="1659"/>
    <cellStyle name="Normalny 3 4 2 3 5 3 2" xfId="4102"/>
    <cellStyle name="Normalny 3 4 2 3 5 4" xfId="2290"/>
    <cellStyle name="Normalny 3 4 2 3 5 4 2" xfId="4733"/>
    <cellStyle name="Normalny 3 4 2 3 5 5" xfId="2681"/>
    <cellStyle name="Normalny 3 4 2 3 6" xfId="624"/>
    <cellStyle name="Normalny 3 4 2 3 6 2" xfId="3067"/>
    <cellStyle name="Normalny 3 4 2 3 7" xfId="1240"/>
    <cellStyle name="Normalny 3 4 2 3 7 2" xfId="3683"/>
    <cellStyle name="Normalny 3 4 2 3 8" xfId="1871"/>
    <cellStyle name="Normalny 3 4 2 3 8 2" xfId="4314"/>
    <cellStyle name="Normalny 3 4 2 3 9" xfId="2491"/>
    <cellStyle name="Normalny 3 4 2 4" xfId="77"/>
    <cellStyle name="Normalny 3 4 2 4 2" xfId="540"/>
    <cellStyle name="Normalny 3 4 2 4 2 2" xfId="1116"/>
    <cellStyle name="Normalny 3 4 2 4 2 2 2" xfId="3559"/>
    <cellStyle name="Normalny 3 4 2 4 2 3" xfId="1542"/>
    <cellStyle name="Normalny 3 4 2 4 2 3 2" xfId="3985"/>
    <cellStyle name="Normalny 3 4 2 4 2 4" xfId="2173"/>
    <cellStyle name="Normalny 3 4 2 4 2 4 2" xfId="4616"/>
    <cellStyle name="Normalny 3 4 2 4 2 5" xfId="2983"/>
    <cellStyle name="Normalny 3 4 2 4 3" xfId="422"/>
    <cellStyle name="Normalny 3 4 2 4 3 2" xfId="998"/>
    <cellStyle name="Normalny 3 4 2 4 3 2 2" xfId="3441"/>
    <cellStyle name="Normalny 3 4 2 4 3 3" xfId="1424"/>
    <cellStyle name="Normalny 3 4 2 4 3 3 2" xfId="3867"/>
    <cellStyle name="Normalny 3 4 2 4 3 4" xfId="2055"/>
    <cellStyle name="Normalny 3 4 2 4 3 4 2" xfId="4498"/>
    <cellStyle name="Normalny 3 4 2 4 3 5" xfId="2865"/>
    <cellStyle name="Normalny 3 4 2 4 4" xfId="268"/>
    <cellStyle name="Normalny 3 4 2 4 4 2" xfId="844"/>
    <cellStyle name="Normalny 3 4 2 4 4 2 2" xfId="3287"/>
    <cellStyle name="Normalny 3 4 2 4 4 3" xfId="1689"/>
    <cellStyle name="Normalny 3 4 2 4 4 3 2" xfId="4132"/>
    <cellStyle name="Normalny 3 4 2 4 4 4" xfId="2320"/>
    <cellStyle name="Normalny 3 4 2 4 4 4 2" xfId="4763"/>
    <cellStyle name="Normalny 3 4 2 4 4 5" xfId="2711"/>
    <cellStyle name="Normalny 3 4 2 4 5" xfId="654"/>
    <cellStyle name="Normalny 3 4 2 4 5 2" xfId="3097"/>
    <cellStyle name="Normalny 3 4 2 4 6" xfId="1270"/>
    <cellStyle name="Normalny 3 4 2 4 6 2" xfId="3713"/>
    <cellStyle name="Normalny 3 4 2 4 7" xfId="1901"/>
    <cellStyle name="Normalny 3 4 2 4 7 2" xfId="4344"/>
    <cellStyle name="Normalny 3 4 2 4 8" xfId="2521"/>
    <cellStyle name="Normalny 3 4 2 5" xfId="117"/>
    <cellStyle name="Normalny 3 4 2 5 2" xfId="366"/>
    <cellStyle name="Normalny 3 4 2 5 2 2" xfId="942"/>
    <cellStyle name="Normalny 3 4 2 5 2 2 2" xfId="3385"/>
    <cellStyle name="Normalny 3 4 2 5 2 3" xfId="1368"/>
    <cellStyle name="Normalny 3 4 2 5 2 3 2" xfId="3811"/>
    <cellStyle name="Normalny 3 4 2 5 2 4" xfId="1999"/>
    <cellStyle name="Normalny 3 4 2 5 2 4 2" xfId="4442"/>
    <cellStyle name="Normalny 3 4 2 5 2 5" xfId="2809"/>
    <cellStyle name="Normalny 3 4 2 5 3" xfId="212"/>
    <cellStyle name="Normalny 3 4 2 5 3 2" xfId="788"/>
    <cellStyle name="Normalny 3 4 2 5 3 2 2" xfId="3231"/>
    <cellStyle name="Normalny 3 4 2 5 3 3" xfId="1747"/>
    <cellStyle name="Normalny 3 4 2 5 3 3 2" xfId="4190"/>
    <cellStyle name="Normalny 3 4 2 5 3 4" xfId="2378"/>
    <cellStyle name="Normalny 3 4 2 5 3 4 2" xfId="4821"/>
    <cellStyle name="Normalny 3 4 2 5 3 5" xfId="2655"/>
    <cellStyle name="Normalny 3 4 2 5 4" xfId="693"/>
    <cellStyle name="Normalny 3 4 2 5 4 2" xfId="3136"/>
    <cellStyle name="Normalny 3 4 2 5 5" xfId="1214"/>
    <cellStyle name="Normalny 3 4 2 5 5 2" xfId="3657"/>
    <cellStyle name="Normalny 3 4 2 5 6" xfId="1845"/>
    <cellStyle name="Normalny 3 4 2 5 6 2" xfId="4288"/>
    <cellStyle name="Normalny 3 4 2 5 7" xfId="2560"/>
    <cellStyle name="Normalny 3 4 2 6" xfId="484"/>
    <cellStyle name="Normalny 3 4 2 6 2" xfId="1060"/>
    <cellStyle name="Normalny 3 4 2 6 2 2" xfId="3503"/>
    <cellStyle name="Normalny 3 4 2 6 3" xfId="1486"/>
    <cellStyle name="Normalny 3 4 2 6 3 2" xfId="3929"/>
    <cellStyle name="Normalny 3 4 2 6 4" xfId="2117"/>
    <cellStyle name="Normalny 3 4 2 6 4 2" xfId="4560"/>
    <cellStyle name="Normalny 3 4 2 6 5" xfId="2927"/>
    <cellStyle name="Normalny 3 4 2 7" xfId="333"/>
    <cellStyle name="Normalny 3 4 2 7 2" xfId="909"/>
    <cellStyle name="Normalny 3 4 2 7 2 2" xfId="3352"/>
    <cellStyle name="Normalny 3 4 2 7 3" xfId="1335"/>
    <cellStyle name="Normalny 3 4 2 7 3 2" xfId="3778"/>
    <cellStyle name="Normalny 3 4 2 7 4" xfId="1966"/>
    <cellStyle name="Normalny 3 4 2 7 4 2" xfId="4409"/>
    <cellStyle name="Normalny 3 4 2 7 5" xfId="2776"/>
    <cellStyle name="Normalny 3 4 2 8" xfId="179"/>
    <cellStyle name="Normalny 3 4 2 8 2" xfId="755"/>
    <cellStyle name="Normalny 3 4 2 8 2 2" xfId="3198"/>
    <cellStyle name="Normalny 3 4 2 8 3" xfId="1600"/>
    <cellStyle name="Normalny 3 4 2 8 3 2" xfId="4043"/>
    <cellStyle name="Normalny 3 4 2 8 4" xfId="2231"/>
    <cellStyle name="Normalny 3 4 2 8 4 2" xfId="4674"/>
    <cellStyle name="Normalny 3 4 2 8 5" xfId="2622"/>
    <cellStyle name="Normalny 3 4 2 9" xfId="599"/>
    <cellStyle name="Normalny 3 4 2 9 2" xfId="1633"/>
    <cellStyle name="Normalny 3 4 2 9 2 2" xfId="4076"/>
    <cellStyle name="Normalny 3 4 2 9 3" xfId="2264"/>
    <cellStyle name="Normalny 3 4 2 9 3 2" xfId="4707"/>
    <cellStyle name="Normalny 3 4 2 9 4" xfId="3042"/>
    <cellStyle name="Normalny 3 4 3" xfId="26"/>
    <cellStyle name="Normalny 3 4 3 10" xfId="1190"/>
    <cellStyle name="Normalny 3 4 3 10 2" xfId="2445"/>
    <cellStyle name="Normalny 3 4 3 10 2 2" xfId="4888"/>
    <cellStyle name="Normalny 3 4 3 10 3" xfId="3633"/>
    <cellStyle name="Normalny 3 4 3 11" xfId="1814"/>
    <cellStyle name="Normalny 3 4 3 11 2" xfId="4257"/>
    <cellStyle name="Normalny 3 4 3 12" xfId="2471"/>
    <cellStyle name="Normalny 3 4 3 2" xfId="55"/>
    <cellStyle name="Normalny 3 4 3 2 2" xfId="152"/>
    <cellStyle name="Normalny 3 4 3 2 2 2" xfId="578"/>
    <cellStyle name="Normalny 3 4 3 2 2 2 2" xfId="1154"/>
    <cellStyle name="Normalny 3 4 3 2 2 2 2 2" xfId="3597"/>
    <cellStyle name="Normalny 3 4 3 2 2 2 3" xfId="1580"/>
    <cellStyle name="Normalny 3 4 3 2 2 2 3 2" xfId="4023"/>
    <cellStyle name="Normalny 3 4 3 2 2 2 4" xfId="2211"/>
    <cellStyle name="Normalny 3 4 3 2 2 2 4 2" xfId="4654"/>
    <cellStyle name="Normalny 3 4 3 2 2 2 5" xfId="3021"/>
    <cellStyle name="Normalny 3 4 3 2 2 3" xfId="460"/>
    <cellStyle name="Normalny 3 4 3 2 2 3 2" xfId="1036"/>
    <cellStyle name="Normalny 3 4 3 2 2 3 2 2" xfId="3479"/>
    <cellStyle name="Normalny 3 4 3 2 2 3 3" xfId="1462"/>
    <cellStyle name="Normalny 3 4 3 2 2 3 3 2" xfId="3905"/>
    <cellStyle name="Normalny 3 4 3 2 2 3 4" xfId="2093"/>
    <cellStyle name="Normalny 3 4 3 2 2 3 4 2" xfId="4536"/>
    <cellStyle name="Normalny 3 4 3 2 2 3 5" xfId="2903"/>
    <cellStyle name="Normalny 3 4 3 2 2 4" xfId="306"/>
    <cellStyle name="Normalny 3 4 3 2 2 4 2" xfId="882"/>
    <cellStyle name="Normalny 3 4 3 2 2 4 2 2" xfId="3325"/>
    <cellStyle name="Normalny 3 4 3 2 2 4 3" xfId="1727"/>
    <cellStyle name="Normalny 3 4 3 2 2 4 3 2" xfId="4170"/>
    <cellStyle name="Normalny 3 4 3 2 2 4 4" xfId="2358"/>
    <cellStyle name="Normalny 3 4 3 2 2 4 4 2" xfId="4801"/>
    <cellStyle name="Normalny 3 4 3 2 2 4 5" xfId="2749"/>
    <cellStyle name="Normalny 3 4 3 2 2 5" xfId="728"/>
    <cellStyle name="Normalny 3 4 3 2 2 5 2" xfId="3171"/>
    <cellStyle name="Normalny 3 4 3 2 2 6" xfId="1308"/>
    <cellStyle name="Normalny 3 4 3 2 2 6 2" xfId="3751"/>
    <cellStyle name="Normalny 3 4 3 2 2 7" xfId="1939"/>
    <cellStyle name="Normalny 3 4 3 2 2 7 2" xfId="4382"/>
    <cellStyle name="Normalny 3 4 3 2 2 8" xfId="2595"/>
    <cellStyle name="Normalny 3 4 3 2 3" xfId="519"/>
    <cellStyle name="Normalny 3 4 3 2 3 2" xfId="1095"/>
    <cellStyle name="Normalny 3 4 3 2 3 2 2" xfId="3538"/>
    <cellStyle name="Normalny 3 4 3 2 3 3" xfId="1521"/>
    <cellStyle name="Normalny 3 4 3 2 3 3 2" xfId="3964"/>
    <cellStyle name="Normalny 3 4 3 2 3 4" xfId="2152"/>
    <cellStyle name="Normalny 3 4 3 2 3 4 2" xfId="4595"/>
    <cellStyle name="Normalny 3 4 3 2 3 5" xfId="2962"/>
    <cellStyle name="Normalny 3 4 3 2 4" xfId="401"/>
    <cellStyle name="Normalny 3 4 3 2 4 2" xfId="977"/>
    <cellStyle name="Normalny 3 4 3 2 4 2 2" xfId="3420"/>
    <cellStyle name="Normalny 3 4 3 2 4 3" xfId="1403"/>
    <cellStyle name="Normalny 3 4 3 2 4 3 2" xfId="3846"/>
    <cellStyle name="Normalny 3 4 3 2 4 4" xfId="2034"/>
    <cellStyle name="Normalny 3 4 3 2 4 4 2" xfId="4477"/>
    <cellStyle name="Normalny 3 4 3 2 4 5" xfId="2844"/>
    <cellStyle name="Normalny 3 4 3 2 5" xfId="247"/>
    <cellStyle name="Normalny 3 4 3 2 5 2" xfId="823"/>
    <cellStyle name="Normalny 3 4 3 2 5 2 2" xfId="3266"/>
    <cellStyle name="Normalny 3 4 3 2 5 3" xfId="1668"/>
    <cellStyle name="Normalny 3 4 3 2 5 3 2" xfId="4111"/>
    <cellStyle name="Normalny 3 4 3 2 5 4" xfId="2299"/>
    <cellStyle name="Normalny 3 4 3 2 5 4 2" xfId="4742"/>
    <cellStyle name="Normalny 3 4 3 2 5 5" xfId="2690"/>
    <cellStyle name="Normalny 3 4 3 2 6" xfId="633"/>
    <cellStyle name="Normalny 3 4 3 2 6 2" xfId="3076"/>
    <cellStyle name="Normalny 3 4 3 2 7" xfId="1249"/>
    <cellStyle name="Normalny 3 4 3 2 7 2" xfId="3692"/>
    <cellStyle name="Normalny 3 4 3 2 8" xfId="1880"/>
    <cellStyle name="Normalny 3 4 3 2 8 2" xfId="4323"/>
    <cellStyle name="Normalny 3 4 3 2 9" xfId="2500"/>
    <cellStyle name="Normalny 3 4 3 3" xfId="86"/>
    <cellStyle name="Normalny 3 4 3 3 2" xfId="549"/>
    <cellStyle name="Normalny 3 4 3 3 2 2" xfId="1125"/>
    <cellStyle name="Normalny 3 4 3 3 2 2 2" xfId="3568"/>
    <cellStyle name="Normalny 3 4 3 3 2 3" xfId="1551"/>
    <cellStyle name="Normalny 3 4 3 3 2 3 2" xfId="3994"/>
    <cellStyle name="Normalny 3 4 3 3 2 4" xfId="2182"/>
    <cellStyle name="Normalny 3 4 3 3 2 4 2" xfId="4625"/>
    <cellStyle name="Normalny 3 4 3 3 2 5" xfId="2992"/>
    <cellStyle name="Normalny 3 4 3 3 3" xfId="431"/>
    <cellStyle name="Normalny 3 4 3 3 3 2" xfId="1007"/>
    <cellStyle name="Normalny 3 4 3 3 3 2 2" xfId="3450"/>
    <cellStyle name="Normalny 3 4 3 3 3 3" xfId="1433"/>
    <cellStyle name="Normalny 3 4 3 3 3 3 2" xfId="3876"/>
    <cellStyle name="Normalny 3 4 3 3 3 4" xfId="2064"/>
    <cellStyle name="Normalny 3 4 3 3 3 4 2" xfId="4507"/>
    <cellStyle name="Normalny 3 4 3 3 3 5" xfId="2874"/>
    <cellStyle name="Normalny 3 4 3 3 4" xfId="277"/>
    <cellStyle name="Normalny 3 4 3 3 4 2" xfId="853"/>
    <cellStyle name="Normalny 3 4 3 3 4 2 2" xfId="3296"/>
    <cellStyle name="Normalny 3 4 3 3 4 3" xfId="1698"/>
    <cellStyle name="Normalny 3 4 3 3 4 3 2" xfId="4141"/>
    <cellStyle name="Normalny 3 4 3 3 4 4" xfId="2329"/>
    <cellStyle name="Normalny 3 4 3 3 4 4 2" xfId="4772"/>
    <cellStyle name="Normalny 3 4 3 3 4 5" xfId="2720"/>
    <cellStyle name="Normalny 3 4 3 3 5" xfId="663"/>
    <cellStyle name="Normalny 3 4 3 3 5 2" xfId="3106"/>
    <cellStyle name="Normalny 3 4 3 3 6" xfId="1279"/>
    <cellStyle name="Normalny 3 4 3 3 6 2" xfId="3722"/>
    <cellStyle name="Normalny 3 4 3 3 7" xfId="1910"/>
    <cellStyle name="Normalny 3 4 3 3 7 2" xfId="4353"/>
    <cellStyle name="Normalny 3 4 3 3 8" xfId="2530"/>
    <cellStyle name="Normalny 3 4 3 4" xfId="126"/>
    <cellStyle name="Normalny 3 4 3 4 2" xfId="375"/>
    <cellStyle name="Normalny 3 4 3 4 2 2" xfId="951"/>
    <cellStyle name="Normalny 3 4 3 4 2 2 2" xfId="3394"/>
    <cellStyle name="Normalny 3 4 3 4 2 3" xfId="1377"/>
    <cellStyle name="Normalny 3 4 3 4 2 3 2" xfId="3820"/>
    <cellStyle name="Normalny 3 4 3 4 2 4" xfId="2008"/>
    <cellStyle name="Normalny 3 4 3 4 2 4 2" xfId="4451"/>
    <cellStyle name="Normalny 3 4 3 4 2 5" xfId="2818"/>
    <cellStyle name="Normalny 3 4 3 4 3" xfId="221"/>
    <cellStyle name="Normalny 3 4 3 4 3 2" xfId="797"/>
    <cellStyle name="Normalny 3 4 3 4 3 2 2" xfId="3240"/>
    <cellStyle name="Normalny 3 4 3 4 3 3" xfId="1756"/>
    <cellStyle name="Normalny 3 4 3 4 3 3 2" xfId="4199"/>
    <cellStyle name="Normalny 3 4 3 4 3 4" xfId="2387"/>
    <cellStyle name="Normalny 3 4 3 4 3 4 2" xfId="4830"/>
    <cellStyle name="Normalny 3 4 3 4 3 5" xfId="2664"/>
    <cellStyle name="Normalny 3 4 3 4 4" xfId="702"/>
    <cellStyle name="Normalny 3 4 3 4 4 2" xfId="3145"/>
    <cellStyle name="Normalny 3 4 3 4 5" xfId="1223"/>
    <cellStyle name="Normalny 3 4 3 4 5 2" xfId="3666"/>
    <cellStyle name="Normalny 3 4 3 4 6" xfId="1854"/>
    <cellStyle name="Normalny 3 4 3 4 6 2" xfId="4297"/>
    <cellStyle name="Normalny 3 4 3 4 7" xfId="2569"/>
    <cellStyle name="Normalny 3 4 3 5" xfId="493"/>
    <cellStyle name="Normalny 3 4 3 5 2" xfId="1069"/>
    <cellStyle name="Normalny 3 4 3 5 2 2" xfId="3512"/>
    <cellStyle name="Normalny 3 4 3 5 3" xfId="1495"/>
    <cellStyle name="Normalny 3 4 3 5 3 2" xfId="3938"/>
    <cellStyle name="Normalny 3 4 3 5 4" xfId="2126"/>
    <cellStyle name="Normalny 3 4 3 5 4 2" xfId="4569"/>
    <cellStyle name="Normalny 3 4 3 5 5" xfId="2936"/>
    <cellStyle name="Normalny 3 4 3 6" xfId="342"/>
    <cellStyle name="Normalny 3 4 3 6 2" xfId="918"/>
    <cellStyle name="Normalny 3 4 3 6 2 2" xfId="3361"/>
    <cellStyle name="Normalny 3 4 3 6 3" xfId="1344"/>
    <cellStyle name="Normalny 3 4 3 6 3 2" xfId="3787"/>
    <cellStyle name="Normalny 3 4 3 6 4" xfId="1975"/>
    <cellStyle name="Normalny 3 4 3 6 4 2" xfId="4418"/>
    <cellStyle name="Normalny 3 4 3 6 5" xfId="2785"/>
    <cellStyle name="Normalny 3 4 3 7" xfId="188"/>
    <cellStyle name="Normalny 3 4 3 7 2" xfId="764"/>
    <cellStyle name="Normalny 3 4 3 7 2 2" xfId="3207"/>
    <cellStyle name="Normalny 3 4 3 7 3" xfId="1609"/>
    <cellStyle name="Normalny 3 4 3 7 3 2" xfId="4052"/>
    <cellStyle name="Normalny 3 4 3 7 4" xfId="2240"/>
    <cellStyle name="Normalny 3 4 3 7 4 2" xfId="4683"/>
    <cellStyle name="Normalny 3 4 3 7 5" xfId="2631"/>
    <cellStyle name="Normalny 3 4 3 8" xfId="608"/>
    <cellStyle name="Normalny 3 4 3 8 2" xfId="1642"/>
    <cellStyle name="Normalny 3 4 3 8 2 2" xfId="4085"/>
    <cellStyle name="Normalny 3 4 3 8 3" xfId="2273"/>
    <cellStyle name="Normalny 3 4 3 8 3 2" xfId="4716"/>
    <cellStyle name="Normalny 3 4 3 8 4" xfId="3051"/>
    <cellStyle name="Normalny 3 4 3 9" xfId="1785"/>
    <cellStyle name="Normalny 3 4 3 9 2" xfId="2416"/>
    <cellStyle name="Normalny 3 4 3 9 2 2" xfId="4859"/>
    <cellStyle name="Normalny 3 4 3 9 3" xfId="4228"/>
    <cellStyle name="Normalny 3 4 4" xfId="42"/>
    <cellStyle name="Normalny 3 4 4 10" xfId="2487"/>
    <cellStyle name="Normalny 3 4 4 2" xfId="98"/>
    <cellStyle name="Normalny 3 4 4 2 2" xfId="559"/>
    <cellStyle name="Normalny 3 4 4 2 2 2" xfId="1135"/>
    <cellStyle name="Normalny 3 4 4 2 2 2 2" xfId="3578"/>
    <cellStyle name="Normalny 3 4 4 2 2 3" xfId="1561"/>
    <cellStyle name="Normalny 3 4 4 2 2 3 2" xfId="4004"/>
    <cellStyle name="Normalny 3 4 4 2 2 4" xfId="2192"/>
    <cellStyle name="Normalny 3 4 4 2 2 4 2" xfId="4635"/>
    <cellStyle name="Normalny 3 4 4 2 2 5" xfId="3002"/>
    <cellStyle name="Normalny 3 4 4 2 3" xfId="441"/>
    <cellStyle name="Normalny 3 4 4 2 3 2" xfId="1017"/>
    <cellStyle name="Normalny 3 4 4 2 3 2 2" xfId="3460"/>
    <cellStyle name="Normalny 3 4 4 2 3 3" xfId="1443"/>
    <cellStyle name="Normalny 3 4 4 2 3 3 2" xfId="3886"/>
    <cellStyle name="Normalny 3 4 4 2 3 4" xfId="2074"/>
    <cellStyle name="Normalny 3 4 4 2 3 4 2" xfId="4517"/>
    <cellStyle name="Normalny 3 4 4 2 3 5" xfId="2884"/>
    <cellStyle name="Normalny 3 4 4 2 4" xfId="287"/>
    <cellStyle name="Normalny 3 4 4 2 4 2" xfId="863"/>
    <cellStyle name="Normalny 3 4 4 2 4 2 2" xfId="3306"/>
    <cellStyle name="Normalny 3 4 4 2 4 3" xfId="1708"/>
    <cellStyle name="Normalny 3 4 4 2 4 3 2" xfId="4151"/>
    <cellStyle name="Normalny 3 4 4 2 4 4" xfId="2339"/>
    <cellStyle name="Normalny 3 4 4 2 4 4 2" xfId="4782"/>
    <cellStyle name="Normalny 3 4 4 2 4 5" xfId="2730"/>
    <cellStyle name="Normalny 3 4 4 2 5" xfId="675"/>
    <cellStyle name="Normalny 3 4 4 2 5 2" xfId="3118"/>
    <cellStyle name="Normalny 3 4 4 2 6" xfId="1289"/>
    <cellStyle name="Normalny 3 4 4 2 6 2" xfId="3732"/>
    <cellStyle name="Normalny 3 4 4 2 7" xfId="1920"/>
    <cellStyle name="Normalny 3 4 4 2 7 2" xfId="4363"/>
    <cellStyle name="Normalny 3 4 4 2 8" xfId="2542"/>
    <cellStyle name="Normalny 3 4 4 3" xfId="113"/>
    <cellStyle name="Normalny 3 4 4 3 2" xfId="362"/>
    <cellStyle name="Normalny 3 4 4 3 2 2" xfId="938"/>
    <cellStyle name="Normalny 3 4 4 3 2 2 2" xfId="3381"/>
    <cellStyle name="Normalny 3 4 4 3 2 3" xfId="1364"/>
    <cellStyle name="Normalny 3 4 4 3 2 3 2" xfId="3807"/>
    <cellStyle name="Normalny 3 4 4 3 2 4" xfId="1995"/>
    <cellStyle name="Normalny 3 4 4 3 2 4 2" xfId="4438"/>
    <cellStyle name="Normalny 3 4 4 3 2 5" xfId="2805"/>
    <cellStyle name="Normalny 3 4 4 3 3" xfId="208"/>
    <cellStyle name="Normalny 3 4 4 3 3 2" xfId="784"/>
    <cellStyle name="Normalny 3 4 4 3 3 2 2" xfId="3227"/>
    <cellStyle name="Normalny 3 4 4 3 3 3" xfId="2651"/>
    <cellStyle name="Normalny 3 4 4 3 4" xfId="689"/>
    <cellStyle name="Normalny 3 4 4 3 4 2" xfId="3132"/>
    <cellStyle name="Normalny 3 4 4 3 5" xfId="1210"/>
    <cellStyle name="Normalny 3 4 4 3 5 2" xfId="3653"/>
    <cellStyle name="Normalny 3 4 4 3 6" xfId="1841"/>
    <cellStyle name="Normalny 3 4 4 3 6 2" xfId="4284"/>
    <cellStyle name="Normalny 3 4 4 3 7" xfId="2556"/>
    <cellStyle name="Normalny 3 4 4 4" xfId="480"/>
    <cellStyle name="Normalny 3 4 4 4 2" xfId="1056"/>
    <cellStyle name="Normalny 3 4 4 4 2 2" xfId="3499"/>
    <cellStyle name="Normalny 3 4 4 4 3" xfId="1482"/>
    <cellStyle name="Normalny 3 4 4 4 3 2" xfId="3925"/>
    <cellStyle name="Normalny 3 4 4 4 4" xfId="2113"/>
    <cellStyle name="Normalny 3 4 4 4 4 2" xfId="4556"/>
    <cellStyle name="Normalny 3 4 4 4 5" xfId="2923"/>
    <cellStyle name="Normalny 3 4 4 5" xfId="329"/>
    <cellStyle name="Normalny 3 4 4 5 2" xfId="905"/>
    <cellStyle name="Normalny 3 4 4 5 2 2" xfId="3348"/>
    <cellStyle name="Normalny 3 4 4 5 3" xfId="1331"/>
    <cellStyle name="Normalny 3 4 4 5 3 2" xfId="3774"/>
    <cellStyle name="Normalny 3 4 4 5 4" xfId="1962"/>
    <cellStyle name="Normalny 3 4 4 5 4 2" xfId="4405"/>
    <cellStyle name="Normalny 3 4 4 5 5" xfId="2772"/>
    <cellStyle name="Normalny 3 4 4 6" xfId="175"/>
    <cellStyle name="Normalny 3 4 4 6 2" xfId="751"/>
    <cellStyle name="Normalny 3 4 4 6 2 2" xfId="3194"/>
    <cellStyle name="Normalny 3 4 4 6 3" xfId="1629"/>
    <cellStyle name="Normalny 3 4 4 6 3 2" xfId="4072"/>
    <cellStyle name="Normalny 3 4 4 6 4" xfId="2260"/>
    <cellStyle name="Normalny 3 4 4 6 4 2" xfId="4703"/>
    <cellStyle name="Normalny 3 4 4 6 5" xfId="2618"/>
    <cellStyle name="Normalny 3 4 4 7" xfId="620"/>
    <cellStyle name="Normalny 3 4 4 7 2" xfId="3063"/>
    <cellStyle name="Normalny 3 4 4 8" xfId="1177"/>
    <cellStyle name="Normalny 3 4 4 8 2" xfId="3620"/>
    <cellStyle name="Normalny 3 4 4 9" xfId="1824"/>
    <cellStyle name="Normalny 3 4 4 9 2" xfId="4267"/>
    <cellStyle name="Normalny 3 4 5" xfId="73"/>
    <cellStyle name="Normalny 3 4 5 2" xfId="139"/>
    <cellStyle name="Normalny 3 4 5 2 2" xfId="565"/>
    <cellStyle name="Normalny 3 4 5 2 2 2" xfId="1141"/>
    <cellStyle name="Normalny 3 4 5 2 2 2 2" xfId="3584"/>
    <cellStyle name="Normalny 3 4 5 2 2 3" xfId="1567"/>
    <cellStyle name="Normalny 3 4 5 2 2 3 2" xfId="4010"/>
    <cellStyle name="Normalny 3 4 5 2 2 4" xfId="2198"/>
    <cellStyle name="Normalny 3 4 5 2 2 4 2" xfId="4641"/>
    <cellStyle name="Normalny 3 4 5 2 2 5" xfId="3008"/>
    <cellStyle name="Normalny 3 4 5 2 3" xfId="447"/>
    <cellStyle name="Normalny 3 4 5 2 3 2" xfId="1023"/>
    <cellStyle name="Normalny 3 4 5 2 3 2 2" xfId="3466"/>
    <cellStyle name="Normalny 3 4 5 2 3 3" xfId="1449"/>
    <cellStyle name="Normalny 3 4 5 2 3 3 2" xfId="3892"/>
    <cellStyle name="Normalny 3 4 5 2 3 4" xfId="2080"/>
    <cellStyle name="Normalny 3 4 5 2 3 4 2" xfId="4523"/>
    <cellStyle name="Normalny 3 4 5 2 3 5" xfId="2890"/>
    <cellStyle name="Normalny 3 4 5 2 4" xfId="293"/>
    <cellStyle name="Normalny 3 4 5 2 4 2" xfId="869"/>
    <cellStyle name="Normalny 3 4 5 2 4 2 2" xfId="3312"/>
    <cellStyle name="Normalny 3 4 5 2 4 3" xfId="1714"/>
    <cellStyle name="Normalny 3 4 5 2 4 3 2" xfId="4157"/>
    <cellStyle name="Normalny 3 4 5 2 4 4" xfId="2345"/>
    <cellStyle name="Normalny 3 4 5 2 4 4 2" xfId="4788"/>
    <cellStyle name="Normalny 3 4 5 2 4 5" xfId="2736"/>
    <cellStyle name="Normalny 3 4 5 2 5" xfId="715"/>
    <cellStyle name="Normalny 3 4 5 2 5 2" xfId="3158"/>
    <cellStyle name="Normalny 3 4 5 2 6" xfId="1295"/>
    <cellStyle name="Normalny 3 4 5 2 6 2" xfId="3738"/>
    <cellStyle name="Normalny 3 4 5 2 7" xfId="1926"/>
    <cellStyle name="Normalny 3 4 5 2 7 2" xfId="4369"/>
    <cellStyle name="Normalny 3 4 5 2 8" xfId="2582"/>
    <cellStyle name="Normalny 3 4 5 3" xfId="506"/>
    <cellStyle name="Normalny 3 4 5 3 2" xfId="1082"/>
    <cellStyle name="Normalny 3 4 5 3 2 2" xfId="3525"/>
    <cellStyle name="Normalny 3 4 5 3 3" xfId="1508"/>
    <cellStyle name="Normalny 3 4 5 3 3 2" xfId="3951"/>
    <cellStyle name="Normalny 3 4 5 3 4" xfId="2139"/>
    <cellStyle name="Normalny 3 4 5 3 4 2" xfId="4582"/>
    <cellStyle name="Normalny 3 4 5 3 5" xfId="2949"/>
    <cellStyle name="Normalny 3 4 5 4" xfId="388"/>
    <cellStyle name="Normalny 3 4 5 4 2" xfId="964"/>
    <cellStyle name="Normalny 3 4 5 4 2 2" xfId="3407"/>
    <cellStyle name="Normalny 3 4 5 4 3" xfId="1390"/>
    <cellStyle name="Normalny 3 4 5 4 3 2" xfId="3833"/>
    <cellStyle name="Normalny 3 4 5 4 4" xfId="2021"/>
    <cellStyle name="Normalny 3 4 5 4 4 2" xfId="4464"/>
    <cellStyle name="Normalny 3 4 5 4 5" xfId="2831"/>
    <cellStyle name="Normalny 3 4 5 5" xfId="234"/>
    <cellStyle name="Normalny 3 4 5 5 2" xfId="810"/>
    <cellStyle name="Normalny 3 4 5 5 2 2" xfId="3253"/>
    <cellStyle name="Normalny 3 4 5 5 3" xfId="1655"/>
    <cellStyle name="Normalny 3 4 5 5 3 2" xfId="4098"/>
    <cellStyle name="Normalny 3 4 5 5 4" xfId="2286"/>
    <cellStyle name="Normalny 3 4 5 5 4 2" xfId="4729"/>
    <cellStyle name="Normalny 3 4 5 5 5" xfId="2677"/>
    <cellStyle name="Normalny 3 4 5 6" xfId="650"/>
    <cellStyle name="Normalny 3 4 5 6 2" xfId="3093"/>
    <cellStyle name="Normalny 3 4 5 7" xfId="1236"/>
    <cellStyle name="Normalny 3 4 5 7 2" xfId="3679"/>
    <cellStyle name="Normalny 3 4 5 8" xfId="1867"/>
    <cellStyle name="Normalny 3 4 5 8 2" xfId="4310"/>
    <cellStyle name="Normalny 3 4 5 9" xfId="2517"/>
    <cellStyle name="Normalny 3 4 6" xfId="104"/>
    <cellStyle name="Normalny 3 4 6 2" xfId="536"/>
    <cellStyle name="Normalny 3 4 6 2 2" xfId="1112"/>
    <cellStyle name="Normalny 3 4 6 2 2 2" xfId="3555"/>
    <cellStyle name="Normalny 3 4 6 2 3" xfId="1538"/>
    <cellStyle name="Normalny 3 4 6 2 3 2" xfId="3981"/>
    <cellStyle name="Normalny 3 4 6 2 4" xfId="2169"/>
    <cellStyle name="Normalny 3 4 6 2 4 2" xfId="4612"/>
    <cellStyle name="Normalny 3 4 6 2 5" xfId="2979"/>
    <cellStyle name="Normalny 3 4 6 3" xfId="418"/>
    <cellStyle name="Normalny 3 4 6 3 2" xfId="994"/>
    <cellStyle name="Normalny 3 4 6 3 2 2" xfId="3437"/>
    <cellStyle name="Normalny 3 4 6 3 3" xfId="1420"/>
    <cellStyle name="Normalny 3 4 6 3 3 2" xfId="3863"/>
    <cellStyle name="Normalny 3 4 6 3 4" xfId="2051"/>
    <cellStyle name="Normalny 3 4 6 3 4 2" xfId="4494"/>
    <cellStyle name="Normalny 3 4 6 3 5" xfId="2861"/>
    <cellStyle name="Normalny 3 4 6 4" xfId="264"/>
    <cellStyle name="Normalny 3 4 6 4 2" xfId="840"/>
    <cellStyle name="Normalny 3 4 6 4 2 2" xfId="3283"/>
    <cellStyle name="Normalny 3 4 6 4 3" xfId="1685"/>
    <cellStyle name="Normalny 3 4 6 4 3 2" xfId="4128"/>
    <cellStyle name="Normalny 3 4 6 4 4" xfId="2316"/>
    <cellStyle name="Normalny 3 4 6 4 4 2" xfId="4759"/>
    <cellStyle name="Normalny 3 4 6 4 5" xfId="2707"/>
    <cellStyle name="Normalny 3 4 6 5" xfId="680"/>
    <cellStyle name="Normalny 3 4 6 5 2" xfId="3123"/>
    <cellStyle name="Normalny 3 4 6 6" xfId="1266"/>
    <cellStyle name="Normalny 3 4 6 6 2" xfId="3709"/>
    <cellStyle name="Normalny 3 4 6 7" xfId="1897"/>
    <cellStyle name="Normalny 3 4 6 7 2" xfId="4340"/>
    <cellStyle name="Normalny 3 4 6 8" xfId="2547"/>
    <cellStyle name="Normalny 3 4 7" xfId="199"/>
    <cellStyle name="Normalny 3 4 7 2" xfId="353"/>
    <cellStyle name="Normalny 3 4 7 2 2" xfId="929"/>
    <cellStyle name="Normalny 3 4 7 2 2 2" xfId="3372"/>
    <cellStyle name="Normalny 3 4 7 2 3" xfId="1355"/>
    <cellStyle name="Normalny 3 4 7 2 3 2" xfId="3798"/>
    <cellStyle name="Normalny 3 4 7 2 4" xfId="1986"/>
    <cellStyle name="Normalny 3 4 7 2 4 2" xfId="4429"/>
    <cellStyle name="Normalny 3 4 7 2 5" xfId="2796"/>
    <cellStyle name="Normalny 3 4 7 3" xfId="775"/>
    <cellStyle name="Normalny 3 4 7 3 2" xfId="1743"/>
    <cellStyle name="Normalny 3 4 7 3 2 2" xfId="4186"/>
    <cellStyle name="Normalny 3 4 7 3 3" xfId="2374"/>
    <cellStyle name="Normalny 3 4 7 3 3 2" xfId="4817"/>
    <cellStyle name="Normalny 3 4 7 3 4" xfId="3218"/>
    <cellStyle name="Normalny 3 4 7 4" xfId="1201"/>
    <cellStyle name="Normalny 3 4 7 4 2" xfId="3644"/>
    <cellStyle name="Normalny 3 4 7 5" xfId="1832"/>
    <cellStyle name="Normalny 3 4 7 5 2" xfId="4275"/>
    <cellStyle name="Normalny 3 4 7 6" xfId="2642"/>
    <cellStyle name="Normalny 3 4 8" xfId="471"/>
    <cellStyle name="Normalny 3 4 8 2" xfId="1047"/>
    <cellStyle name="Normalny 3 4 8 2 2" xfId="3490"/>
    <cellStyle name="Normalny 3 4 8 3" xfId="1473"/>
    <cellStyle name="Normalny 3 4 8 3 2" xfId="3916"/>
    <cellStyle name="Normalny 3 4 8 4" xfId="2104"/>
    <cellStyle name="Normalny 3 4 8 4 2" xfId="4547"/>
    <cellStyle name="Normalny 3 4 8 5" xfId="2914"/>
    <cellStyle name="Normalny 3 4 9" xfId="317"/>
    <cellStyle name="Normalny 3 4 9 2" xfId="893"/>
    <cellStyle name="Normalny 3 4 9 2 2" xfId="3336"/>
    <cellStyle name="Normalny 3 4 9 3" xfId="1319"/>
    <cellStyle name="Normalny 3 4 9 3 2" xfId="3762"/>
    <cellStyle name="Normalny 3 4 9 4" xfId="1950"/>
    <cellStyle name="Normalny 3 4 9 4 2" xfId="4393"/>
    <cellStyle name="Normalny 3 4 9 5" xfId="2760"/>
    <cellStyle name="Normalny 3 5" xfId="20"/>
    <cellStyle name="Normalny 3 5 10" xfId="1779"/>
    <cellStyle name="Normalny 3 5 10 2" xfId="2410"/>
    <cellStyle name="Normalny 3 5 10 2 2" xfId="4853"/>
    <cellStyle name="Normalny 3 5 10 3" xfId="4222"/>
    <cellStyle name="Normalny 3 5 11" xfId="1168"/>
    <cellStyle name="Normalny 3 5 11 2" xfId="2439"/>
    <cellStyle name="Normalny 3 5 11 2 2" xfId="4882"/>
    <cellStyle name="Normalny 3 5 11 3" xfId="3611"/>
    <cellStyle name="Normalny 3 5 12" xfId="1808"/>
    <cellStyle name="Normalny 3 5 12 2" xfId="4251"/>
    <cellStyle name="Normalny 3 5 13" xfId="2465"/>
    <cellStyle name="Normalny 3 5 2" xfId="33"/>
    <cellStyle name="Normalny 3 5 2 10" xfId="1197"/>
    <cellStyle name="Normalny 3 5 2 10 2" xfId="2452"/>
    <cellStyle name="Normalny 3 5 2 10 2 2" xfId="4895"/>
    <cellStyle name="Normalny 3 5 2 10 3" xfId="3640"/>
    <cellStyle name="Normalny 3 5 2 11" xfId="1821"/>
    <cellStyle name="Normalny 3 5 2 11 2" xfId="4264"/>
    <cellStyle name="Normalny 3 5 2 12" xfId="2478"/>
    <cellStyle name="Normalny 3 5 2 2" xfId="62"/>
    <cellStyle name="Normalny 3 5 2 2 2" xfId="159"/>
    <cellStyle name="Normalny 3 5 2 2 2 2" xfId="585"/>
    <cellStyle name="Normalny 3 5 2 2 2 2 2" xfId="1161"/>
    <cellStyle name="Normalny 3 5 2 2 2 2 2 2" xfId="3604"/>
    <cellStyle name="Normalny 3 5 2 2 2 2 3" xfId="1587"/>
    <cellStyle name="Normalny 3 5 2 2 2 2 3 2" xfId="4030"/>
    <cellStyle name="Normalny 3 5 2 2 2 2 4" xfId="2218"/>
    <cellStyle name="Normalny 3 5 2 2 2 2 4 2" xfId="4661"/>
    <cellStyle name="Normalny 3 5 2 2 2 2 5" xfId="3028"/>
    <cellStyle name="Normalny 3 5 2 2 2 3" xfId="467"/>
    <cellStyle name="Normalny 3 5 2 2 2 3 2" xfId="1043"/>
    <cellStyle name="Normalny 3 5 2 2 2 3 2 2" xfId="3486"/>
    <cellStyle name="Normalny 3 5 2 2 2 3 3" xfId="1469"/>
    <cellStyle name="Normalny 3 5 2 2 2 3 3 2" xfId="3912"/>
    <cellStyle name="Normalny 3 5 2 2 2 3 4" xfId="2100"/>
    <cellStyle name="Normalny 3 5 2 2 2 3 4 2" xfId="4543"/>
    <cellStyle name="Normalny 3 5 2 2 2 3 5" xfId="2910"/>
    <cellStyle name="Normalny 3 5 2 2 2 4" xfId="313"/>
    <cellStyle name="Normalny 3 5 2 2 2 4 2" xfId="889"/>
    <cellStyle name="Normalny 3 5 2 2 2 4 2 2" xfId="3332"/>
    <cellStyle name="Normalny 3 5 2 2 2 4 3" xfId="1734"/>
    <cellStyle name="Normalny 3 5 2 2 2 4 3 2" xfId="4177"/>
    <cellStyle name="Normalny 3 5 2 2 2 4 4" xfId="2365"/>
    <cellStyle name="Normalny 3 5 2 2 2 4 4 2" xfId="4808"/>
    <cellStyle name="Normalny 3 5 2 2 2 4 5" xfId="2756"/>
    <cellStyle name="Normalny 3 5 2 2 2 5" xfId="735"/>
    <cellStyle name="Normalny 3 5 2 2 2 5 2" xfId="3178"/>
    <cellStyle name="Normalny 3 5 2 2 2 6" xfId="1315"/>
    <cellStyle name="Normalny 3 5 2 2 2 6 2" xfId="3758"/>
    <cellStyle name="Normalny 3 5 2 2 2 7" xfId="1946"/>
    <cellStyle name="Normalny 3 5 2 2 2 7 2" xfId="4389"/>
    <cellStyle name="Normalny 3 5 2 2 2 8" xfId="2602"/>
    <cellStyle name="Normalny 3 5 2 2 3" xfId="526"/>
    <cellStyle name="Normalny 3 5 2 2 3 2" xfId="1102"/>
    <cellStyle name="Normalny 3 5 2 2 3 2 2" xfId="3545"/>
    <cellStyle name="Normalny 3 5 2 2 3 3" xfId="1528"/>
    <cellStyle name="Normalny 3 5 2 2 3 3 2" xfId="3971"/>
    <cellStyle name="Normalny 3 5 2 2 3 4" xfId="2159"/>
    <cellStyle name="Normalny 3 5 2 2 3 4 2" xfId="4602"/>
    <cellStyle name="Normalny 3 5 2 2 3 5" xfId="2969"/>
    <cellStyle name="Normalny 3 5 2 2 4" xfId="408"/>
    <cellStyle name="Normalny 3 5 2 2 4 2" xfId="984"/>
    <cellStyle name="Normalny 3 5 2 2 4 2 2" xfId="3427"/>
    <cellStyle name="Normalny 3 5 2 2 4 3" xfId="1410"/>
    <cellStyle name="Normalny 3 5 2 2 4 3 2" xfId="3853"/>
    <cellStyle name="Normalny 3 5 2 2 4 4" xfId="2041"/>
    <cellStyle name="Normalny 3 5 2 2 4 4 2" xfId="4484"/>
    <cellStyle name="Normalny 3 5 2 2 4 5" xfId="2851"/>
    <cellStyle name="Normalny 3 5 2 2 5" xfId="254"/>
    <cellStyle name="Normalny 3 5 2 2 5 2" xfId="830"/>
    <cellStyle name="Normalny 3 5 2 2 5 2 2" xfId="3273"/>
    <cellStyle name="Normalny 3 5 2 2 5 3" xfId="1675"/>
    <cellStyle name="Normalny 3 5 2 2 5 3 2" xfId="4118"/>
    <cellStyle name="Normalny 3 5 2 2 5 4" xfId="2306"/>
    <cellStyle name="Normalny 3 5 2 2 5 4 2" xfId="4749"/>
    <cellStyle name="Normalny 3 5 2 2 5 5" xfId="2697"/>
    <cellStyle name="Normalny 3 5 2 2 6" xfId="640"/>
    <cellStyle name="Normalny 3 5 2 2 6 2" xfId="3083"/>
    <cellStyle name="Normalny 3 5 2 2 7" xfId="1256"/>
    <cellStyle name="Normalny 3 5 2 2 7 2" xfId="3699"/>
    <cellStyle name="Normalny 3 5 2 2 8" xfId="1887"/>
    <cellStyle name="Normalny 3 5 2 2 8 2" xfId="4330"/>
    <cellStyle name="Normalny 3 5 2 2 9" xfId="2507"/>
    <cellStyle name="Normalny 3 5 2 3" xfId="93"/>
    <cellStyle name="Normalny 3 5 2 3 2" xfId="556"/>
    <cellStyle name="Normalny 3 5 2 3 2 2" xfId="1132"/>
    <cellStyle name="Normalny 3 5 2 3 2 2 2" xfId="3575"/>
    <cellStyle name="Normalny 3 5 2 3 2 3" xfId="1558"/>
    <cellStyle name="Normalny 3 5 2 3 2 3 2" xfId="4001"/>
    <cellStyle name="Normalny 3 5 2 3 2 4" xfId="2189"/>
    <cellStyle name="Normalny 3 5 2 3 2 4 2" xfId="4632"/>
    <cellStyle name="Normalny 3 5 2 3 2 5" xfId="2999"/>
    <cellStyle name="Normalny 3 5 2 3 3" xfId="438"/>
    <cellStyle name="Normalny 3 5 2 3 3 2" xfId="1014"/>
    <cellStyle name="Normalny 3 5 2 3 3 2 2" xfId="3457"/>
    <cellStyle name="Normalny 3 5 2 3 3 3" xfId="1440"/>
    <cellStyle name="Normalny 3 5 2 3 3 3 2" xfId="3883"/>
    <cellStyle name="Normalny 3 5 2 3 3 4" xfId="2071"/>
    <cellStyle name="Normalny 3 5 2 3 3 4 2" xfId="4514"/>
    <cellStyle name="Normalny 3 5 2 3 3 5" xfId="2881"/>
    <cellStyle name="Normalny 3 5 2 3 4" xfId="284"/>
    <cellStyle name="Normalny 3 5 2 3 4 2" xfId="860"/>
    <cellStyle name="Normalny 3 5 2 3 4 2 2" xfId="3303"/>
    <cellStyle name="Normalny 3 5 2 3 4 3" xfId="1705"/>
    <cellStyle name="Normalny 3 5 2 3 4 3 2" xfId="4148"/>
    <cellStyle name="Normalny 3 5 2 3 4 4" xfId="2336"/>
    <cellStyle name="Normalny 3 5 2 3 4 4 2" xfId="4779"/>
    <cellStyle name="Normalny 3 5 2 3 4 5" xfId="2727"/>
    <cellStyle name="Normalny 3 5 2 3 5" xfId="670"/>
    <cellStyle name="Normalny 3 5 2 3 5 2" xfId="3113"/>
    <cellStyle name="Normalny 3 5 2 3 6" xfId="1286"/>
    <cellStyle name="Normalny 3 5 2 3 6 2" xfId="3729"/>
    <cellStyle name="Normalny 3 5 2 3 7" xfId="1917"/>
    <cellStyle name="Normalny 3 5 2 3 7 2" xfId="4360"/>
    <cellStyle name="Normalny 3 5 2 3 8" xfId="2537"/>
    <cellStyle name="Normalny 3 5 2 4" xfId="133"/>
    <cellStyle name="Normalny 3 5 2 4 2" xfId="382"/>
    <cellStyle name="Normalny 3 5 2 4 2 2" xfId="958"/>
    <cellStyle name="Normalny 3 5 2 4 2 2 2" xfId="3401"/>
    <cellStyle name="Normalny 3 5 2 4 2 3" xfId="1384"/>
    <cellStyle name="Normalny 3 5 2 4 2 3 2" xfId="3827"/>
    <cellStyle name="Normalny 3 5 2 4 2 4" xfId="2015"/>
    <cellStyle name="Normalny 3 5 2 4 2 4 2" xfId="4458"/>
    <cellStyle name="Normalny 3 5 2 4 2 5" xfId="2825"/>
    <cellStyle name="Normalny 3 5 2 4 3" xfId="228"/>
    <cellStyle name="Normalny 3 5 2 4 3 2" xfId="804"/>
    <cellStyle name="Normalny 3 5 2 4 3 2 2" xfId="3247"/>
    <cellStyle name="Normalny 3 5 2 4 3 3" xfId="1763"/>
    <cellStyle name="Normalny 3 5 2 4 3 3 2" xfId="4206"/>
    <cellStyle name="Normalny 3 5 2 4 3 4" xfId="2394"/>
    <cellStyle name="Normalny 3 5 2 4 3 4 2" xfId="4837"/>
    <cellStyle name="Normalny 3 5 2 4 3 5" xfId="2671"/>
    <cellStyle name="Normalny 3 5 2 4 4" xfId="709"/>
    <cellStyle name="Normalny 3 5 2 4 4 2" xfId="3152"/>
    <cellStyle name="Normalny 3 5 2 4 5" xfId="1230"/>
    <cellStyle name="Normalny 3 5 2 4 5 2" xfId="3673"/>
    <cellStyle name="Normalny 3 5 2 4 6" xfId="1861"/>
    <cellStyle name="Normalny 3 5 2 4 6 2" xfId="4304"/>
    <cellStyle name="Normalny 3 5 2 4 7" xfId="2576"/>
    <cellStyle name="Normalny 3 5 2 5" xfId="500"/>
    <cellStyle name="Normalny 3 5 2 5 2" xfId="1076"/>
    <cellStyle name="Normalny 3 5 2 5 2 2" xfId="3519"/>
    <cellStyle name="Normalny 3 5 2 5 3" xfId="1502"/>
    <cellStyle name="Normalny 3 5 2 5 3 2" xfId="3945"/>
    <cellStyle name="Normalny 3 5 2 5 4" xfId="2133"/>
    <cellStyle name="Normalny 3 5 2 5 4 2" xfId="4576"/>
    <cellStyle name="Normalny 3 5 2 5 5" xfId="2943"/>
    <cellStyle name="Normalny 3 5 2 6" xfId="349"/>
    <cellStyle name="Normalny 3 5 2 6 2" xfId="925"/>
    <cellStyle name="Normalny 3 5 2 6 2 2" xfId="3368"/>
    <cellStyle name="Normalny 3 5 2 6 3" xfId="1351"/>
    <cellStyle name="Normalny 3 5 2 6 3 2" xfId="3794"/>
    <cellStyle name="Normalny 3 5 2 6 4" xfId="1982"/>
    <cellStyle name="Normalny 3 5 2 6 4 2" xfId="4425"/>
    <cellStyle name="Normalny 3 5 2 6 5" xfId="2792"/>
    <cellStyle name="Normalny 3 5 2 7" xfId="195"/>
    <cellStyle name="Normalny 3 5 2 7 2" xfId="771"/>
    <cellStyle name="Normalny 3 5 2 7 2 2" xfId="3214"/>
    <cellStyle name="Normalny 3 5 2 7 3" xfId="1616"/>
    <cellStyle name="Normalny 3 5 2 7 3 2" xfId="4059"/>
    <cellStyle name="Normalny 3 5 2 7 4" xfId="2247"/>
    <cellStyle name="Normalny 3 5 2 7 4 2" xfId="4690"/>
    <cellStyle name="Normalny 3 5 2 7 5" xfId="2638"/>
    <cellStyle name="Normalny 3 5 2 8" xfId="615"/>
    <cellStyle name="Normalny 3 5 2 8 2" xfId="1649"/>
    <cellStyle name="Normalny 3 5 2 8 2 2" xfId="4092"/>
    <cellStyle name="Normalny 3 5 2 8 3" xfId="2280"/>
    <cellStyle name="Normalny 3 5 2 8 3 2" xfId="4723"/>
    <cellStyle name="Normalny 3 5 2 8 4" xfId="3058"/>
    <cellStyle name="Normalny 3 5 2 9" xfId="1792"/>
    <cellStyle name="Normalny 3 5 2 9 2" xfId="2423"/>
    <cellStyle name="Normalny 3 5 2 9 2 2" xfId="4866"/>
    <cellStyle name="Normalny 3 5 2 9 3" xfId="4235"/>
    <cellStyle name="Normalny 3 5 3" xfId="49"/>
    <cellStyle name="Normalny 3 5 3 10" xfId="2494"/>
    <cellStyle name="Normalny 3 5 3 2" xfId="101"/>
    <cellStyle name="Normalny 3 5 3 2 2" xfId="572"/>
    <cellStyle name="Normalny 3 5 3 2 2 2" xfId="1148"/>
    <cellStyle name="Normalny 3 5 3 2 2 2 2" xfId="3591"/>
    <cellStyle name="Normalny 3 5 3 2 2 3" xfId="1574"/>
    <cellStyle name="Normalny 3 5 3 2 2 3 2" xfId="4017"/>
    <cellStyle name="Normalny 3 5 3 2 2 4" xfId="2205"/>
    <cellStyle name="Normalny 3 5 3 2 2 4 2" xfId="4648"/>
    <cellStyle name="Normalny 3 5 3 2 2 5" xfId="3015"/>
    <cellStyle name="Normalny 3 5 3 2 3" xfId="454"/>
    <cellStyle name="Normalny 3 5 3 2 3 2" xfId="1030"/>
    <cellStyle name="Normalny 3 5 3 2 3 2 2" xfId="3473"/>
    <cellStyle name="Normalny 3 5 3 2 3 3" xfId="1456"/>
    <cellStyle name="Normalny 3 5 3 2 3 3 2" xfId="3899"/>
    <cellStyle name="Normalny 3 5 3 2 3 4" xfId="2087"/>
    <cellStyle name="Normalny 3 5 3 2 3 4 2" xfId="4530"/>
    <cellStyle name="Normalny 3 5 3 2 3 5" xfId="2897"/>
    <cellStyle name="Normalny 3 5 3 2 4" xfId="300"/>
    <cellStyle name="Normalny 3 5 3 2 4 2" xfId="876"/>
    <cellStyle name="Normalny 3 5 3 2 4 2 2" xfId="3319"/>
    <cellStyle name="Normalny 3 5 3 2 4 3" xfId="1721"/>
    <cellStyle name="Normalny 3 5 3 2 4 3 2" xfId="4164"/>
    <cellStyle name="Normalny 3 5 3 2 4 4" xfId="2352"/>
    <cellStyle name="Normalny 3 5 3 2 4 4 2" xfId="4795"/>
    <cellStyle name="Normalny 3 5 3 2 4 5" xfId="2743"/>
    <cellStyle name="Normalny 3 5 3 2 5" xfId="678"/>
    <cellStyle name="Normalny 3 5 3 2 5 2" xfId="3121"/>
    <cellStyle name="Normalny 3 5 3 2 6" xfId="1302"/>
    <cellStyle name="Normalny 3 5 3 2 6 2" xfId="3745"/>
    <cellStyle name="Normalny 3 5 3 2 7" xfId="1933"/>
    <cellStyle name="Normalny 3 5 3 2 7 2" xfId="4376"/>
    <cellStyle name="Normalny 3 5 3 2 8" xfId="2545"/>
    <cellStyle name="Normalny 3 5 3 3" xfId="146"/>
    <cellStyle name="Normalny 3 5 3 3 2" xfId="395"/>
    <cellStyle name="Normalny 3 5 3 3 2 2" xfId="971"/>
    <cellStyle name="Normalny 3 5 3 3 2 2 2" xfId="3414"/>
    <cellStyle name="Normalny 3 5 3 3 2 3" xfId="1397"/>
    <cellStyle name="Normalny 3 5 3 3 2 3 2" xfId="3840"/>
    <cellStyle name="Normalny 3 5 3 3 2 4" xfId="2028"/>
    <cellStyle name="Normalny 3 5 3 3 2 4 2" xfId="4471"/>
    <cellStyle name="Normalny 3 5 3 3 2 5" xfId="2838"/>
    <cellStyle name="Normalny 3 5 3 3 3" xfId="241"/>
    <cellStyle name="Normalny 3 5 3 3 3 2" xfId="817"/>
    <cellStyle name="Normalny 3 5 3 3 3 2 2" xfId="3260"/>
    <cellStyle name="Normalny 3 5 3 3 3 3" xfId="2684"/>
    <cellStyle name="Normalny 3 5 3 3 4" xfId="722"/>
    <cellStyle name="Normalny 3 5 3 3 4 2" xfId="3165"/>
    <cellStyle name="Normalny 3 5 3 3 5" xfId="1243"/>
    <cellStyle name="Normalny 3 5 3 3 5 2" xfId="3686"/>
    <cellStyle name="Normalny 3 5 3 3 6" xfId="1874"/>
    <cellStyle name="Normalny 3 5 3 3 6 2" xfId="4317"/>
    <cellStyle name="Normalny 3 5 3 3 7" xfId="2589"/>
    <cellStyle name="Normalny 3 5 3 4" xfId="513"/>
    <cellStyle name="Normalny 3 5 3 4 2" xfId="1089"/>
    <cellStyle name="Normalny 3 5 3 4 2 2" xfId="3532"/>
    <cellStyle name="Normalny 3 5 3 4 3" xfId="1515"/>
    <cellStyle name="Normalny 3 5 3 4 3 2" xfId="3958"/>
    <cellStyle name="Normalny 3 5 3 4 4" xfId="2146"/>
    <cellStyle name="Normalny 3 5 3 4 4 2" xfId="4589"/>
    <cellStyle name="Normalny 3 5 3 4 5" xfId="2956"/>
    <cellStyle name="Normalny 3 5 3 5" xfId="336"/>
    <cellStyle name="Normalny 3 5 3 5 2" xfId="912"/>
    <cellStyle name="Normalny 3 5 3 5 2 2" xfId="3355"/>
    <cellStyle name="Normalny 3 5 3 5 3" xfId="1338"/>
    <cellStyle name="Normalny 3 5 3 5 3 2" xfId="3781"/>
    <cellStyle name="Normalny 3 5 3 5 4" xfId="1969"/>
    <cellStyle name="Normalny 3 5 3 5 4 2" xfId="4412"/>
    <cellStyle name="Normalny 3 5 3 5 5" xfId="2779"/>
    <cellStyle name="Normalny 3 5 3 6" xfId="182"/>
    <cellStyle name="Normalny 3 5 3 6 2" xfId="758"/>
    <cellStyle name="Normalny 3 5 3 6 2 2" xfId="3201"/>
    <cellStyle name="Normalny 3 5 3 6 3" xfId="1662"/>
    <cellStyle name="Normalny 3 5 3 6 3 2" xfId="4105"/>
    <cellStyle name="Normalny 3 5 3 6 4" xfId="2293"/>
    <cellStyle name="Normalny 3 5 3 6 4 2" xfId="4736"/>
    <cellStyle name="Normalny 3 5 3 6 5" xfId="2625"/>
    <cellStyle name="Normalny 3 5 3 7" xfId="627"/>
    <cellStyle name="Normalny 3 5 3 7 2" xfId="3070"/>
    <cellStyle name="Normalny 3 5 3 8" xfId="1184"/>
    <cellStyle name="Normalny 3 5 3 8 2" xfId="3627"/>
    <cellStyle name="Normalny 3 5 3 9" xfId="1825"/>
    <cellStyle name="Normalny 3 5 3 9 2" xfId="4268"/>
    <cellStyle name="Normalny 3 5 4" xfId="80"/>
    <cellStyle name="Normalny 3 5 4 2" xfId="543"/>
    <cellStyle name="Normalny 3 5 4 2 2" xfId="1119"/>
    <cellStyle name="Normalny 3 5 4 2 2 2" xfId="3562"/>
    <cellStyle name="Normalny 3 5 4 2 3" xfId="1545"/>
    <cellStyle name="Normalny 3 5 4 2 3 2" xfId="3988"/>
    <cellStyle name="Normalny 3 5 4 2 4" xfId="2176"/>
    <cellStyle name="Normalny 3 5 4 2 4 2" xfId="4619"/>
    <cellStyle name="Normalny 3 5 4 2 5" xfId="2986"/>
    <cellStyle name="Normalny 3 5 4 3" xfId="425"/>
    <cellStyle name="Normalny 3 5 4 3 2" xfId="1001"/>
    <cellStyle name="Normalny 3 5 4 3 2 2" xfId="3444"/>
    <cellStyle name="Normalny 3 5 4 3 3" xfId="1427"/>
    <cellStyle name="Normalny 3 5 4 3 3 2" xfId="3870"/>
    <cellStyle name="Normalny 3 5 4 3 4" xfId="2058"/>
    <cellStyle name="Normalny 3 5 4 3 4 2" xfId="4501"/>
    <cellStyle name="Normalny 3 5 4 3 5" xfId="2868"/>
    <cellStyle name="Normalny 3 5 4 4" xfId="271"/>
    <cellStyle name="Normalny 3 5 4 4 2" xfId="847"/>
    <cellStyle name="Normalny 3 5 4 4 2 2" xfId="3290"/>
    <cellStyle name="Normalny 3 5 4 4 3" xfId="1692"/>
    <cellStyle name="Normalny 3 5 4 4 3 2" xfId="4135"/>
    <cellStyle name="Normalny 3 5 4 4 4" xfId="2323"/>
    <cellStyle name="Normalny 3 5 4 4 4 2" xfId="4766"/>
    <cellStyle name="Normalny 3 5 4 4 5" xfId="2714"/>
    <cellStyle name="Normalny 3 5 4 5" xfId="657"/>
    <cellStyle name="Normalny 3 5 4 5 2" xfId="3100"/>
    <cellStyle name="Normalny 3 5 4 6" xfId="1273"/>
    <cellStyle name="Normalny 3 5 4 6 2" xfId="3716"/>
    <cellStyle name="Normalny 3 5 4 7" xfId="1904"/>
    <cellStyle name="Normalny 3 5 4 7 2" xfId="4347"/>
    <cellStyle name="Normalny 3 5 4 8" xfId="2524"/>
    <cellStyle name="Normalny 3 5 5" xfId="120"/>
    <cellStyle name="Normalny 3 5 5 2" xfId="369"/>
    <cellStyle name="Normalny 3 5 5 2 2" xfId="945"/>
    <cellStyle name="Normalny 3 5 5 2 2 2" xfId="3388"/>
    <cellStyle name="Normalny 3 5 5 2 3" xfId="1371"/>
    <cellStyle name="Normalny 3 5 5 2 3 2" xfId="3814"/>
    <cellStyle name="Normalny 3 5 5 2 4" xfId="2002"/>
    <cellStyle name="Normalny 3 5 5 2 4 2" xfId="4445"/>
    <cellStyle name="Normalny 3 5 5 2 5" xfId="2812"/>
    <cellStyle name="Normalny 3 5 5 3" xfId="215"/>
    <cellStyle name="Normalny 3 5 5 3 2" xfId="791"/>
    <cellStyle name="Normalny 3 5 5 3 2 2" xfId="3234"/>
    <cellStyle name="Normalny 3 5 5 3 3" xfId="1750"/>
    <cellStyle name="Normalny 3 5 5 3 3 2" xfId="4193"/>
    <cellStyle name="Normalny 3 5 5 3 4" xfId="2381"/>
    <cellStyle name="Normalny 3 5 5 3 4 2" xfId="4824"/>
    <cellStyle name="Normalny 3 5 5 3 5" xfId="2658"/>
    <cellStyle name="Normalny 3 5 5 4" xfId="696"/>
    <cellStyle name="Normalny 3 5 5 4 2" xfId="3139"/>
    <cellStyle name="Normalny 3 5 5 5" xfId="1217"/>
    <cellStyle name="Normalny 3 5 5 5 2" xfId="3660"/>
    <cellStyle name="Normalny 3 5 5 6" xfId="1848"/>
    <cellStyle name="Normalny 3 5 5 6 2" xfId="4291"/>
    <cellStyle name="Normalny 3 5 5 7" xfId="2563"/>
    <cellStyle name="Normalny 3 5 6" xfId="487"/>
    <cellStyle name="Normalny 3 5 6 2" xfId="1063"/>
    <cellStyle name="Normalny 3 5 6 2 2" xfId="3506"/>
    <cellStyle name="Normalny 3 5 6 3" xfId="1489"/>
    <cellStyle name="Normalny 3 5 6 3 2" xfId="3932"/>
    <cellStyle name="Normalny 3 5 6 4" xfId="2120"/>
    <cellStyle name="Normalny 3 5 6 4 2" xfId="4563"/>
    <cellStyle name="Normalny 3 5 6 5" xfId="2930"/>
    <cellStyle name="Normalny 3 5 7" xfId="320"/>
    <cellStyle name="Normalny 3 5 7 2" xfId="896"/>
    <cellStyle name="Normalny 3 5 7 2 2" xfId="3339"/>
    <cellStyle name="Normalny 3 5 7 3" xfId="1322"/>
    <cellStyle name="Normalny 3 5 7 3 2" xfId="3765"/>
    <cellStyle name="Normalny 3 5 7 4" xfId="1953"/>
    <cellStyle name="Normalny 3 5 7 4 2" xfId="4396"/>
    <cellStyle name="Normalny 3 5 7 5" xfId="2763"/>
    <cellStyle name="Normalny 3 5 8" xfId="166"/>
    <cellStyle name="Normalny 3 5 8 2" xfId="742"/>
    <cellStyle name="Normalny 3 5 8 2 2" xfId="3185"/>
    <cellStyle name="Normalny 3 5 8 3" xfId="1603"/>
    <cellStyle name="Normalny 3 5 8 3 2" xfId="4046"/>
    <cellStyle name="Normalny 3 5 8 4" xfId="2234"/>
    <cellStyle name="Normalny 3 5 8 4 2" xfId="4677"/>
    <cellStyle name="Normalny 3 5 8 5" xfId="2609"/>
    <cellStyle name="Normalny 3 5 9" xfId="602"/>
    <cellStyle name="Normalny 3 5 9 2" xfId="1636"/>
    <cellStyle name="Normalny 3 5 9 2 2" xfId="4079"/>
    <cellStyle name="Normalny 3 5 9 3" xfId="2267"/>
    <cellStyle name="Normalny 3 5 9 3 2" xfId="4710"/>
    <cellStyle name="Normalny 3 5 9 4" xfId="3045"/>
    <cellStyle name="Normalny 3 6" xfId="16"/>
    <cellStyle name="Normalny 3 6 10" xfId="1775"/>
    <cellStyle name="Normalny 3 6 10 2" xfId="2406"/>
    <cellStyle name="Normalny 3 6 10 2 2" xfId="4849"/>
    <cellStyle name="Normalny 3 6 10 3" xfId="4218"/>
    <cellStyle name="Normalny 3 6 11" xfId="1180"/>
    <cellStyle name="Normalny 3 6 11 2" xfId="2435"/>
    <cellStyle name="Normalny 3 6 11 2 2" xfId="4878"/>
    <cellStyle name="Normalny 3 6 11 3" xfId="3623"/>
    <cellStyle name="Normalny 3 6 12" xfId="1804"/>
    <cellStyle name="Normalny 3 6 12 2" xfId="4247"/>
    <cellStyle name="Normalny 3 6 13" xfId="2461"/>
    <cellStyle name="Normalny 3 6 2" xfId="29"/>
    <cellStyle name="Normalny 3 6 2 10" xfId="1193"/>
    <cellStyle name="Normalny 3 6 2 10 2" xfId="2448"/>
    <cellStyle name="Normalny 3 6 2 10 2 2" xfId="4891"/>
    <cellStyle name="Normalny 3 6 2 10 3" xfId="3636"/>
    <cellStyle name="Normalny 3 6 2 11" xfId="1817"/>
    <cellStyle name="Normalny 3 6 2 11 2" xfId="4260"/>
    <cellStyle name="Normalny 3 6 2 12" xfId="2474"/>
    <cellStyle name="Normalny 3 6 2 2" xfId="58"/>
    <cellStyle name="Normalny 3 6 2 2 2" xfId="155"/>
    <cellStyle name="Normalny 3 6 2 2 2 2" xfId="581"/>
    <cellStyle name="Normalny 3 6 2 2 2 2 2" xfId="1157"/>
    <cellStyle name="Normalny 3 6 2 2 2 2 2 2" xfId="3600"/>
    <cellStyle name="Normalny 3 6 2 2 2 2 3" xfId="1583"/>
    <cellStyle name="Normalny 3 6 2 2 2 2 3 2" xfId="4026"/>
    <cellStyle name="Normalny 3 6 2 2 2 2 4" xfId="2214"/>
    <cellStyle name="Normalny 3 6 2 2 2 2 4 2" xfId="4657"/>
    <cellStyle name="Normalny 3 6 2 2 2 2 5" xfId="3024"/>
    <cellStyle name="Normalny 3 6 2 2 2 3" xfId="463"/>
    <cellStyle name="Normalny 3 6 2 2 2 3 2" xfId="1039"/>
    <cellStyle name="Normalny 3 6 2 2 2 3 2 2" xfId="3482"/>
    <cellStyle name="Normalny 3 6 2 2 2 3 3" xfId="1465"/>
    <cellStyle name="Normalny 3 6 2 2 2 3 3 2" xfId="3908"/>
    <cellStyle name="Normalny 3 6 2 2 2 3 4" xfId="2096"/>
    <cellStyle name="Normalny 3 6 2 2 2 3 4 2" xfId="4539"/>
    <cellStyle name="Normalny 3 6 2 2 2 3 5" xfId="2906"/>
    <cellStyle name="Normalny 3 6 2 2 2 4" xfId="309"/>
    <cellStyle name="Normalny 3 6 2 2 2 4 2" xfId="885"/>
    <cellStyle name="Normalny 3 6 2 2 2 4 2 2" xfId="3328"/>
    <cellStyle name="Normalny 3 6 2 2 2 4 3" xfId="1730"/>
    <cellStyle name="Normalny 3 6 2 2 2 4 3 2" xfId="4173"/>
    <cellStyle name="Normalny 3 6 2 2 2 4 4" xfId="2361"/>
    <cellStyle name="Normalny 3 6 2 2 2 4 4 2" xfId="4804"/>
    <cellStyle name="Normalny 3 6 2 2 2 4 5" xfId="2752"/>
    <cellStyle name="Normalny 3 6 2 2 2 5" xfId="731"/>
    <cellStyle name="Normalny 3 6 2 2 2 5 2" xfId="3174"/>
    <cellStyle name="Normalny 3 6 2 2 2 6" xfId="1311"/>
    <cellStyle name="Normalny 3 6 2 2 2 6 2" xfId="3754"/>
    <cellStyle name="Normalny 3 6 2 2 2 7" xfId="1942"/>
    <cellStyle name="Normalny 3 6 2 2 2 7 2" xfId="4385"/>
    <cellStyle name="Normalny 3 6 2 2 2 8" xfId="2598"/>
    <cellStyle name="Normalny 3 6 2 2 3" xfId="522"/>
    <cellStyle name="Normalny 3 6 2 2 3 2" xfId="1098"/>
    <cellStyle name="Normalny 3 6 2 2 3 2 2" xfId="3541"/>
    <cellStyle name="Normalny 3 6 2 2 3 3" xfId="1524"/>
    <cellStyle name="Normalny 3 6 2 2 3 3 2" xfId="3967"/>
    <cellStyle name="Normalny 3 6 2 2 3 4" xfId="2155"/>
    <cellStyle name="Normalny 3 6 2 2 3 4 2" xfId="4598"/>
    <cellStyle name="Normalny 3 6 2 2 3 5" xfId="2965"/>
    <cellStyle name="Normalny 3 6 2 2 4" xfId="404"/>
    <cellStyle name="Normalny 3 6 2 2 4 2" xfId="980"/>
    <cellStyle name="Normalny 3 6 2 2 4 2 2" xfId="3423"/>
    <cellStyle name="Normalny 3 6 2 2 4 3" xfId="1406"/>
    <cellStyle name="Normalny 3 6 2 2 4 3 2" xfId="3849"/>
    <cellStyle name="Normalny 3 6 2 2 4 4" xfId="2037"/>
    <cellStyle name="Normalny 3 6 2 2 4 4 2" xfId="4480"/>
    <cellStyle name="Normalny 3 6 2 2 4 5" xfId="2847"/>
    <cellStyle name="Normalny 3 6 2 2 5" xfId="250"/>
    <cellStyle name="Normalny 3 6 2 2 5 2" xfId="826"/>
    <cellStyle name="Normalny 3 6 2 2 5 2 2" xfId="3269"/>
    <cellStyle name="Normalny 3 6 2 2 5 3" xfId="1671"/>
    <cellStyle name="Normalny 3 6 2 2 5 3 2" xfId="4114"/>
    <cellStyle name="Normalny 3 6 2 2 5 4" xfId="2302"/>
    <cellStyle name="Normalny 3 6 2 2 5 4 2" xfId="4745"/>
    <cellStyle name="Normalny 3 6 2 2 5 5" xfId="2693"/>
    <cellStyle name="Normalny 3 6 2 2 6" xfId="636"/>
    <cellStyle name="Normalny 3 6 2 2 6 2" xfId="3079"/>
    <cellStyle name="Normalny 3 6 2 2 7" xfId="1252"/>
    <cellStyle name="Normalny 3 6 2 2 7 2" xfId="3695"/>
    <cellStyle name="Normalny 3 6 2 2 8" xfId="1883"/>
    <cellStyle name="Normalny 3 6 2 2 8 2" xfId="4326"/>
    <cellStyle name="Normalny 3 6 2 2 9" xfId="2503"/>
    <cellStyle name="Normalny 3 6 2 3" xfId="89"/>
    <cellStyle name="Normalny 3 6 2 3 2" xfId="552"/>
    <cellStyle name="Normalny 3 6 2 3 2 2" xfId="1128"/>
    <cellStyle name="Normalny 3 6 2 3 2 2 2" xfId="3571"/>
    <cellStyle name="Normalny 3 6 2 3 2 3" xfId="1554"/>
    <cellStyle name="Normalny 3 6 2 3 2 3 2" xfId="3997"/>
    <cellStyle name="Normalny 3 6 2 3 2 4" xfId="2185"/>
    <cellStyle name="Normalny 3 6 2 3 2 4 2" xfId="4628"/>
    <cellStyle name="Normalny 3 6 2 3 2 5" xfId="2995"/>
    <cellStyle name="Normalny 3 6 2 3 3" xfId="434"/>
    <cellStyle name="Normalny 3 6 2 3 3 2" xfId="1010"/>
    <cellStyle name="Normalny 3 6 2 3 3 2 2" xfId="3453"/>
    <cellStyle name="Normalny 3 6 2 3 3 3" xfId="1436"/>
    <cellStyle name="Normalny 3 6 2 3 3 3 2" xfId="3879"/>
    <cellStyle name="Normalny 3 6 2 3 3 4" xfId="2067"/>
    <cellStyle name="Normalny 3 6 2 3 3 4 2" xfId="4510"/>
    <cellStyle name="Normalny 3 6 2 3 3 5" xfId="2877"/>
    <cellStyle name="Normalny 3 6 2 3 4" xfId="280"/>
    <cellStyle name="Normalny 3 6 2 3 4 2" xfId="856"/>
    <cellStyle name="Normalny 3 6 2 3 4 2 2" xfId="3299"/>
    <cellStyle name="Normalny 3 6 2 3 4 3" xfId="1701"/>
    <cellStyle name="Normalny 3 6 2 3 4 3 2" xfId="4144"/>
    <cellStyle name="Normalny 3 6 2 3 4 4" xfId="2332"/>
    <cellStyle name="Normalny 3 6 2 3 4 4 2" xfId="4775"/>
    <cellStyle name="Normalny 3 6 2 3 4 5" xfId="2723"/>
    <cellStyle name="Normalny 3 6 2 3 5" xfId="666"/>
    <cellStyle name="Normalny 3 6 2 3 5 2" xfId="3109"/>
    <cellStyle name="Normalny 3 6 2 3 6" xfId="1282"/>
    <cellStyle name="Normalny 3 6 2 3 6 2" xfId="3725"/>
    <cellStyle name="Normalny 3 6 2 3 7" xfId="1913"/>
    <cellStyle name="Normalny 3 6 2 3 7 2" xfId="4356"/>
    <cellStyle name="Normalny 3 6 2 3 8" xfId="2533"/>
    <cellStyle name="Normalny 3 6 2 4" xfId="129"/>
    <cellStyle name="Normalny 3 6 2 4 2" xfId="378"/>
    <cellStyle name="Normalny 3 6 2 4 2 2" xfId="954"/>
    <cellStyle name="Normalny 3 6 2 4 2 2 2" xfId="3397"/>
    <cellStyle name="Normalny 3 6 2 4 2 3" xfId="1380"/>
    <cellStyle name="Normalny 3 6 2 4 2 3 2" xfId="3823"/>
    <cellStyle name="Normalny 3 6 2 4 2 4" xfId="2011"/>
    <cellStyle name="Normalny 3 6 2 4 2 4 2" xfId="4454"/>
    <cellStyle name="Normalny 3 6 2 4 2 5" xfId="2821"/>
    <cellStyle name="Normalny 3 6 2 4 3" xfId="224"/>
    <cellStyle name="Normalny 3 6 2 4 3 2" xfId="800"/>
    <cellStyle name="Normalny 3 6 2 4 3 2 2" xfId="3243"/>
    <cellStyle name="Normalny 3 6 2 4 3 3" xfId="1759"/>
    <cellStyle name="Normalny 3 6 2 4 3 3 2" xfId="4202"/>
    <cellStyle name="Normalny 3 6 2 4 3 4" xfId="2390"/>
    <cellStyle name="Normalny 3 6 2 4 3 4 2" xfId="4833"/>
    <cellStyle name="Normalny 3 6 2 4 3 5" xfId="2667"/>
    <cellStyle name="Normalny 3 6 2 4 4" xfId="705"/>
    <cellStyle name="Normalny 3 6 2 4 4 2" xfId="3148"/>
    <cellStyle name="Normalny 3 6 2 4 5" xfId="1226"/>
    <cellStyle name="Normalny 3 6 2 4 5 2" xfId="3669"/>
    <cellStyle name="Normalny 3 6 2 4 6" xfId="1857"/>
    <cellStyle name="Normalny 3 6 2 4 6 2" xfId="4300"/>
    <cellStyle name="Normalny 3 6 2 4 7" xfId="2572"/>
    <cellStyle name="Normalny 3 6 2 5" xfId="496"/>
    <cellStyle name="Normalny 3 6 2 5 2" xfId="1072"/>
    <cellStyle name="Normalny 3 6 2 5 2 2" xfId="3515"/>
    <cellStyle name="Normalny 3 6 2 5 3" xfId="1498"/>
    <cellStyle name="Normalny 3 6 2 5 3 2" xfId="3941"/>
    <cellStyle name="Normalny 3 6 2 5 4" xfId="2129"/>
    <cellStyle name="Normalny 3 6 2 5 4 2" xfId="4572"/>
    <cellStyle name="Normalny 3 6 2 5 5" xfId="2939"/>
    <cellStyle name="Normalny 3 6 2 6" xfId="345"/>
    <cellStyle name="Normalny 3 6 2 6 2" xfId="921"/>
    <cellStyle name="Normalny 3 6 2 6 2 2" xfId="3364"/>
    <cellStyle name="Normalny 3 6 2 6 3" xfId="1347"/>
    <cellStyle name="Normalny 3 6 2 6 3 2" xfId="3790"/>
    <cellStyle name="Normalny 3 6 2 6 4" xfId="1978"/>
    <cellStyle name="Normalny 3 6 2 6 4 2" xfId="4421"/>
    <cellStyle name="Normalny 3 6 2 6 5" xfId="2788"/>
    <cellStyle name="Normalny 3 6 2 7" xfId="191"/>
    <cellStyle name="Normalny 3 6 2 7 2" xfId="767"/>
    <cellStyle name="Normalny 3 6 2 7 2 2" xfId="3210"/>
    <cellStyle name="Normalny 3 6 2 7 3" xfId="1612"/>
    <cellStyle name="Normalny 3 6 2 7 3 2" xfId="4055"/>
    <cellStyle name="Normalny 3 6 2 7 4" xfId="2243"/>
    <cellStyle name="Normalny 3 6 2 7 4 2" xfId="4686"/>
    <cellStyle name="Normalny 3 6 2 7 5" xfId="2634"/>
    <cellStyle name="Normalny 3 6 2 8" xfId="611"/>
    <cellStyle name="Normalny 3 6 2 8 2" xfId="1645"/>
    <cellStyle name="Normalny 3 6 2 8 2 2" xfId="4088"/>
    <cellStyle name="Normalny 3 6 2 8 3" xfId="2276"/>
    <cellStyle name="Normalny 3 6 2 8 3 2" xfId="4719"/>
    <cellStyle name="Normalny 3 6 2 8 4" xfId="3054"/>
    <cellStyle name="Normalny 3 6 2 9" xfId="1788"/>
    <cellStyle name="Normalny 3 6 2 9 2" xfId="2419"/>
    <cellStyle name="Normalny 3 6 2 9 2 2" xfId="4862"/>
    <cellStyle name="Normalny 3 6 2 9 3" xfId="4231"/>
    <cellStyle name="Normalny 3 6 3" xfId="45"/>
    <cellStyle name="Normalny 3 6 3 2" xfId="142"/>
    <cellStyle name="Normalny 3 6 3 2 2" xfId="568"/>
    <cellStyle name="Normalny 3 6 3 2 2 2" xfId="1144"/>
    <cellStyle name="Normalny 3 6 3 2 2 2 2" xfId="3587"/>
    <cellStyle name="Normalny 3 6 3 2 2 3" xfId="1570"/>
    <cellStyle name="Normalny 3 6 3 2 2 3 2" xfId="4013"/>
    <cellStyle name="Normalny 3 6 3 2 2 4" xfId="2201"/>
    <cellStyle name="Normalny 3 6 3 2 2 4 2" xfId="4644"/>
    <cellStyle name="Normalny 3 6 3 2 2 5" xfId="3011"/>
    <cellStyle name="Normalny 3 6 3 2 3" xfId="450"/>
    <cellStyle name="Normalny 3 6 3 2 3 2" xfId="1026"/>
    <cellStyle name="Normalny 3 6 3 2 3 2 2" xfId="3469"/>
    <cellStyle name="Normalny 3 6 3 2 3 3" xfId="1452"/>
    <cellStyle name="Normalny 3 6 3 2 3 3 2" xfId="3895"/>
    <cellStyle name="Normalny 3 6 3 2 3 4" xfId="2083"/>
    <cellStyle name="Normalny 3 6 3 2 3 4 2" xfId="4526"/>
    <cellStyle name="Normalny 3 6 3 2 3 5" xfId="2893"/>
    <cellStyle name="Normalny 3 6 3 2 4" xfId="296"/>
    <cellStyle name="Normalny 3 6 3 2 4 2" xfId="872"/>
    <cellStyle name="Normalny 3 6 3 2 4 2 2" xfId="3315"/>
    <cellStyle name="Normalny 3 6 3 2 4 3" xfId="1717"/>
    <cellStyle name="Normalny 3 6 3 2 4 3 2" xfId="4160"/>
    <cellStyle name="Normalny 3 6 3 2 4 4" xfId="2348"/>
    <cellStyle name="Normalny 3 6 3 2 4 4 2" xfId="4791"/>
    <cellStyle name="Normalny 3 6 3 2 4 5" xfId="2739"/>
    <cellStyle name="Normalny 3 6 3 2 5" xfId="718"/>
    <cellStyle name="Normalny 3 6 3 2 5 2" xfId="3161"/>
    <cellStyle name="Normalny 3 6 3 2 6" xfId="1298"/>
    <cellStyle name="Normalny 3 6 3 2 6 2" xfId="3741"/>
    <cellStyle name="Normalny 3 6 3 2 7" xfId="1929"/>
    <cellStyle name="Normalny 3 6 3 2 7 2" xfId="4372"/>
    <cellStyle name="Normalny 3 6 3 2 8" xfId="2585"/>
    <cellStyle name="Normalny 3 6 3 3" xfId="509"/>
    <cellStyle name="Normalny 3 6 3 3 2" xfId="1085"/>
    <cellStyle name="Normalny 3 6 3 3 2 2" xfId="3528"/>
    <cellStyle name="Normalny 3 6 3 3 3" xfId="1511"/>
    <cellStyle name="Normalny 3 6 3 3 3 2" xfId="3954"/>
    <cellStyle name="Normalny 3 6 3 3 4" xfId="2142"/>
    <cellStyle name="Normalny 3 6 3 3 4 2" xfId="4585"/>
    <cellStyle name="Normalny 3 6 3 3 5" xfId="2952"/>
    <cellStyle name="Normalny 3 6 3 4" xfId="391"/>
    <cellStyle name="Normalny 3 6 3 4 2" xfId="967"/>
    <cellStyle name="Normalny 3 6 3 4 2 2" xfId="3410"/>
    <cellStyle name="Normalny 3 6 3 4 3" xfId="1393"/>
    <cellStyle name="Normalny 3 6 3 4 3 2" xfId="3836"/>
    <cellStyle name="Normalny 3 6 3 4 4" xfId="2024"/>
    <cellStyle name="Normalny 3 6 3 4 4 2" xfId="4467"/>
    <cellStyle name="Normalny 3 6 3 4 5" xfId="2834"/>
    <cellStyle name="Normalny 3 6 3 5" xfId="237"/>
    <cellStyle name="Normalny 3 6 3 5 2" xfId="813"/>
    <cellStyle name="Normalny 3 6 3 5 2 2" xfId="3256"/>
    <cellStyle name="Normalny 3 6 3 5 3" xfId="1658"/>
    <cellStyle name="Normalny 3 6 3 5 3 2" xfId="4101"/>
    <cellStyle name="Normalny 3 6 3 5 4" xfId="2289"/>
    <cellStyle name="Normalny 3 6 3 5 4 2" xfId="4732"/>
    <cellStyle name="Normalny 3 6 3 5 5" xfId="2680"/>
    <cellStyle name="Normalny 3 6 3 6" xfId="623"/>
    <cellStyle name="Normalny 3 6 3 6 2" xfId="3066"/>
    <cellStyle name="Normalny 3 6 3 7" xfId="1239"/>
    <cellStyle name="Normalny 3 6 3 7 2" xfId="3682"/>
    <cellStyle name="Normalny 3 6 3 8" xfId="1870"/>
    <cellStyle name="Normalny 3 6 3 8 2" xfId="4313"/>
    <cellStyle name="Normalny 3 6 3 9" xfId="2490"/>
    <cellStyle name="Normalny 3 6 4" xfId="76"/>
    <cellStyle name="Normalny 3 6 4 2" xfId="539"/>
    <cellStyle name="Normalny 3 6 4 2 2" xfId="1115"/>
    <cellStyle name="Normalny 3 6 4 2 2 2" xfId="3558"/>
    <cellStyle name="Normalny 3 6 4 2 3" xfId="1541"/>
    <cellStyle name="Normalny 3 6 4 2 3 2" xfId="3984"/>
    <cellStyle name="Normalny 3 6 4 2 4" xfId="2172"/>
    <cellStyle name="Normalny 3 6 4 2 4 2" xfId="4615"/>
    <cellStyle name="Normalny 3 6 4 2 5" xfId="2982"/>
    <cellStyle name="Normalny 3 6 4 3" xfId="421"/>
    <cellStyle name="Normalny 3 6 4 3 2" xfId="997"/>
    <cellStyle name="Normalny 3 6 4 3 2 2" xfId="3440"/>
    <cellStyle name="Normalny 3 6 4 3 3" xfId="1423"/>
    <cellStyle name="Normalny 3 6 4 3 3 2" xfId="3866"/>
    <cellStyle name="Normalny 3 6 4 3 4" xfId="2054"/>
    <cellStyle name="Normalny 3 6 4 3 4 2" xfId="4497"/>
    <cellStyle name="Normalny 3 6 4 3 5" xfId="2864"/>
    <cellStyle name="Normalny 3 6 4 4" xfId="267"/>
    <cellStyle name="Normalny 3 6 4 4 2" xfId="843"/>
    <cellStyle name="Normalny 3 6 4 4 2 2" xfId="3286"/>
    <cellStyle name="Normalny 3 6 4 4 3" xfId="1688"/>
    <cellStyle name="Normalny 3 6 4 4 3 2" xfId="4131"/>
    <cellStyle name="Normalny 3 6 4 4 4" xfId="2319"/>
    <cellStyle name="Normalny 3 6 4 4 4 2" xfId="4762"/>
    <cellStyle name="Normalny 3 6 4 4 5" xfId="2710"/>
    <cellStyle name="Normalny 3 6 4 5" xfId="653"/>
    <cellStyle name="Normalny 3 6 4 5 2" xfId="3096"/>
    <cellStyle name="Normalny 3 6 4 6" xfId="1269"/>
    <cellStyle name="Normalny 3 6 4 6 2" xfId="3712"/>
    <cellStyle name="Normalny 3 6 4 7" xfId="1900"/>
    <cellStyle name="Normalny 3 6 4 7 2" xfId="4343"/>
    <cellStyle name="Normalny 3 6 4 8" xfId="2520"/>
    <cellStyle name="Normalny 3 6 5" xfId="116"/>
    <cellStyle name="Normalny 3 6 5 2" xfId="365"/>
    <cellStyle name="Normalny 3 6 5 2 2" xfId="941"/>
    <cellStyle name="Normalny 3 6 5 2 2 2" xfId="3384"/>
    <cellStyle name="Normalny 3 6 5 2 3" xfId="1367"/>
    <cellStyle name="Normalny 3 6 5 2 3 2" xfId="3810"/>
    <cellStyle name="Normalny 3 6 5 2 4" xfId="1998"/>
    <cellStyle name="Normalny 3 6 5 2 4 2" xfId="4441"/>
    <cellStyle name="Normalny 3 6 5 2 5" xfId="2808"/>
    <cellStyle name="Normalny 3 6 5 3" xfId="211"/>
    <cellStyle name="Normalny 3 6 5 3 2" xfId="787"/>
    <cellStyle name="Normalny 3 6 5 3 2 2" xfId="3230"/>
    <cellStyle name="Normalny 3 6 5 3 3" xfId="1746"/>
    <cellStyle name="Normalny 3 6 5 3 3 2" xfId="4189"/>
    <cellStyle name="Normalny 3 6 5 3 4" xfId="2377"/>
    <cellStyle name="Normalny 3 6 5 3 4 2" xfId="4820"/>
    <cellStyle name="Normalny 3 6 5 3 5" xfId="2654"/>
    <cellStyle name="Normalny 3 6 5 4" xfId="692"/>
    <cellStyle name="Normalny 3 6 5 4 2" xfId="3135"/>
    <cellStyle name="Normalny 3 6 5 5" xfId="1213"/>
    <cellStyle name="Normalny 3 6 5 5 2" xfId="3656"/>
    <cellStyle name="Normalny 3 6 5 6" xfId="1844"/>
    <cellStyle name="Normalny 3 6 5 6 2" xfId="4287"/>
    <cellStyle name="Normalny 3 6 5 7" xfId="2559"/>
    <cellStyle name="Normalny 3 6 6" xfId="483"/>
    <cellStyle name="Normalny 3 6 6 2" xfId="1059"/>
    <cellStyle name="Normalny 3 6 6 2 2" xfId="3502"/>
    <cellStyle name="Normalny 3 6 6 3" xfId="1485"/>
    <cellStyle name="Normalny 3 6 6 3 2" xfId="3928"/>
    <cellStyle name="Normalny 3 6 6 4" xfId="2116"/>
    <cellStyle name="Normalny 3 6 6 4 2" xfId="4559"/>
    <cellStyle name="Normalny 3 6 6 5" xfId="2926"/>
    <cellStyle name="Normalny 3 6 7" xfId="332"/>
    <cellStyle name="Normalny 3 6 7 2" xfId="908"/>
    <cellStyle name="Normalny 3 6 7 2 2" xfId="3351"/>
    <cellStyle name="Normalny 3 6 7 3" xfId="1334"/>
    <cellStyle name="Normalny 3 6 7 3 2" xfId="3777"/>
    <cellStyle name="Normalny 3 6 7 4" xfId="1965"/>
    <cellStyle name="Normalny 3 6 7 4 2" xfId="4408"/>
    <cellStyle name="Normalny 3 6 7 5" xfId="2775"/>
    <cellStyle name="Normalny 3 6 8" xfId="178"/>
    <cellStyle name="Normalny 3 6 8 2" xfId="754"/>
    <cellStyle name="Normalny 3 6 8 2 2" xfId="3197"/>
    <cellStyle name="Normalny 3 6 8 3" xfId="1599"/>
    <cellStyle name="Normalny 3 6 8 3 2" xfId="4042"/>
    <cellStyle name="Normalny 3 6 8 4" xfId="2230"/>
    <cellStyle name="Normalny 3 6 8 4 2" xfId="4673"/>
    <cellStyle name="Normalny 3 6 8 5" xfId="2621"/>
    <cellStyle name="Normalny 3 6 9" xfId="598"/>
    <cellStyle name="Normalny 3 6 9 2" xfId="1632"/>
    <cellStyle name="Normalny 3 6 9 2 2" xfId="4075"/>
    <cellStyle name="Normalny 3 6 9 3" xfId="2263"/>
    <cellStyle name="Normalny 3 6 9 3 2" xfId="4706"/>
    <cellStyle name="Normalny 3 6 9 4" xfId="3041"/>
    <cellStyle name="Normalny 3 7" xfId="23"/>
    <cellStyle name="Normalny 3 7 10" xfId="1187"/>
    <cellStyle name="Normalny 3 7 10 2" xfId="2442"/>
    <cellStyle name="Normalny 3 7 10 2 2" xfId="4885"/>
    <cellStyle name="Normalny 3 7 10 3" xfId="3630"/>
    <cellStyle name="Normalny 3 7 11" xfId="1811"/>
    <cellStyle name="Normalny 3 7 11 2" xfId="4254"/>
    <cellStyle name="Normalny 3 7 12" xfId="2468"/>
    <cellStyle name="Normalny 3 7 2" xfId="52"/>
    <cellStyle name="Normalny 3 7 2 2" xfId="149"/>
    <cellStyle name="Normalny 3 7 2 2 2" xfId="575"/>
    <cellStyle name="Normalny 3 7 2 2 2 2" xfId="1151"/>
    <cellStyle name="Normalny 3 7 2 2 2 2 2" xfId="3594"/>
    <cellStyle name="Normalny 3 7 2 2 2 3" xfId="1577"/>
    <cellStyle name="Normalny 3 7 2 2 2 3 2" xfId="4020"/>
    <cellStyle name="Normalny 3 7 2 2 2 4" xfId="2208"/>
    <cellStyle name="Normalny 3 7 2 2 2 4 2" xfId="4651"/>
    <cellStyle name="Normalny 3 7 2 2 2 5" xfId="3018"/>
    <cellStyle name="Normalny 3 7 2 2 3" xfId="457"/>
    <cellStyle name="Normalny 3 7 2 2 3 2" xfId="1033"/>
    <cellStyle name="Normalny 3 7 2 2 3 2 2" xfId="3476"/>
    <cellStyle name="Normalny 3 7 2 2 3 3" xfId="1459"/>
    <cellStyle name="Normalny 3 7 2 2 3 3 2" xfId="3902"/>
    <cellStyle name="Normalny 3 7 2 2 3 4" xfId="2090"/>
    <cellStyle name="Normalny 3 7 2 2 3 4 2" xfId="4533"/>
    <cellStyle name="Normalny 3 7 2 2 3 5" xfId="2900"/>
    <cellStyle name="Normalny 3 7 2 2 4" xfId="303"/>
    <cellStyle name="Normalny 3 7 2 2 4 2" xfId="879"/>
    <cellStyle name="Normalny 3 7 2 2 4 2 2" xfId="3322"/>
    <cellStyle name="Normalny 3 7 2 2 4 3" xfId="1724"/>
    <cellStyle name="Normalny 3 7 2 2 4 3 2" xfId="4167"/>
    <cellStyle name="Normalny 3 7 2 2 4 4" xfId="2355"/>
    <cellStyle name="Normalny 3 7 2 2 4 4 2" xfId="4798"/>
    <cellStyle name="Normalny 3 7 2 2 4 5" xfId="2746"/>
    <cellStyle name="Normalny 3 7 2 2 5" xfId="725"/>
    <cellStyle name="Normalny 3 7 2 2 5 2" xfId="3168"/>
    <cellStyle name="Normalny 3 7 2 2 6" xfId="1305"/>
    <cellStyle name="Normalny 3 7 2 2 6 2" xfId="3748"/>
    <cellStyle name="Normalny 3 7 2 2 7" xfId="1936"/>
    <cellStyle name="Normalny 3 7 2 2 7 2" xfId="4379"/>
    <cellStyle name="Normalny 3 7 2 2 8" xfId="2592"/>
    <cellStyle name="Normalny 3 7 2 3" xfId="516"/>
    <cellStyle name="Normalny 3 7 2 3 2" xfId="1092"/>
    <cellStyle name="Normalny 3 7 2 3 2 2" xfId="3535"/>
    <cellStyle name="Normalny 3 7 2 3 3" xfId="1518"/>
    <cellStyle name="Normalny 3 7 2 3 3 2" xfId="3961"/>
    <cellStyle name="Normalny 3 7 2 3 4" xfId="2149"/>
    <cellStyle name="Normalny 3 7 2 3 4 2" xfId="4592"/>
    <cellStyle name="Normalny 3 7 2 3 5" xfId="2959"/>
    <cellStyle name="Normalny 3 7 2 4" xfId="398"/>
    <cellStyle name="Normalny 3 7 2 4 2" xfId="974"/>
    <cellStyle name="Normalny 3 7 2 4 2 2" xfId="3417"/>
    <cellStyle name="Normalny 3 7 2 4 3" xfId="1400"/>
    <cellStyle name="Normalny 3 7 2 4 3 2" xfId="3843"/>
    <cellStyle name="Normalny 3 7 2 4 4" xfId="2031"/>
    <cellStyle name="Normalny 3 7 2 4 4 2" xfId="4474"/>
    <cellStyle name="Normalny 3 7 2 4 5" xfId="2841"/>
    <cellStyle name="Normalny 3 7 2 5" xfId="244"/>
    <cellStyle name="Normalny 3 7 2 5 2" xfId="820"/>
    <cellStyle name="Normalny 3 7 2 5 2 2" xfId="3263"/>
    <cellStyle name="Normalny 3 7 2 5 3" xfId="1665"/>
    <cellStyle name="Normalny 3 7 2 5 3 2" xfId="4108"/>
    <cellStyle name="Normalny 3 7 2 5 4" xfId="2296"/>
    <cellStyle name="Normalny 3 7 2 5 4 2" xfId="4739"/>
    <cellStyle name="Normalny 3 7 2 5 5" xfId="2687"/>
    <cellStyle name="Normalny 3 7 2 6" xfId="630"/>
    <cellStyle name="Normalny 3 7 2 6 2" xfId="3073"/>
    <cellStyle name="Normalny 3 7 2 7" xfId="1246"/>
    <cellStyle name="Normalny 3 7 2 7 2" xfId="3689"/>
    <cellStyle name="Normalny 3 7 2 8" xfId="1877"/>
    <cellStyle name="Normalny 3 7 2 8 2" xfId="4320"/>
    <cellStyle name="Normalny 3 7 2 9" xfId="2497"/>
    <cellStyle name="Normalny 3 7 3" xfId="83"/>
    <cellStyle name="Normalny 3 7 3 2" xfId="546"/>
    <cellStyle name="Normalny 3 7 3 2 2" xfId="1122"/>
    <cellStyle name="Normalny 3 7 3 2 2 2" xfId="3565"/>
    <cellStyle name="Normalny 3 7 3 2 3" xfId="1548"/>
    <cellStyle name="Normalny 3 7 3 2 3 2" xfId="3991"/>
    <cellStyle name="Normalny 3 7 3 2 4" xfId="2179"/>
    <cellStyle name="Normalny 3 7 3 2 4 2" xfId="4622"/>
    <cellStyle name="Normalny 3 7 3 2 5" xfId="2989"/>
    <cellStyle name="Normalny 3 7 3 3" xfId="428"/>
    <cellStyle name="Normalny 3 7 3 3 2" xfId="1004"/>
    <cellStyle name="Normalny 3 7 3 3 2 2" xfId="3447"/>
    <cellStyle name="Normalny 3 7 3 3 3" xfId="1430"/>
    <cellStyle name="Normalny 3 7 3 3 3 2" xfId="3873"/>
    <cellStyle name="Normalny 3 7 3 3 4" xfId="2061"/>
    <cellStyle name="Normalny 3 7 3 3 4 2" xfId="4504"/>
    <cellStyle name="Normalny 3 7 3 3 5" xfId="2871"/>
    <cellStyle name="Normalny 3 7 3 4" xfId="274"/>
    <cellStyle name="Normalny 3 7 3 4 2" xfId="850"/>
    <cellStyle name="Normalny 3 7 3 4 2 2" xfId="3293"/>
    <cellStyle name="Normalny 3 7 3 4 3" xfId="1695"/>
    <cellStyle name="Normalny 3 7 3 4 3 2" xfId="4138"/>
    <cellStyle name="Normalny 3 7 3 4 4" xfId="2326"/>
    <cellStyle name="Normalny 3 7 3 4 4 2" xfId="4769"/>
    <cellStyle name="Normalny 3 7 3 4 5" xfId="2717"/>
    <cellStyle name="Normalny 3 7 3 5" xfId="660"/>
    <cellStyle name="Normalny 3 7 3 5 2" xfId="3103"/>
    <cellStyle name="Normalny 3 7 3 6" xfId="1276"/>
    <cellStyle name="Normalny 3 7 3 6 2" xfId="3719"/>
    <cellStyle name="Normalny 3 7 3 7" xfId="1907"/>
    <cellStyle name="Normalny 3 7 3 7 2" xfId="4350"/>
    <cellStyle name="Normalny 3 7 3 8" xfId="2527"/>
    <cellStyle name="Normalny 3 7 4" xfId="123"/>
    <cellStyle name="Normalny 3 7 4 2" xfId="372"/>
    <cellStyle name="Normalny 3 7 4 2 2" xfId="948"/>
    <cellStyle name="Normalny 3 7 4 2 2 2" xfId="3391"/>
    <cellStyle name="Normalny 3 7 4 2 3" xfId="1374"/>
    <cellStyle name="Normalny 3 7 4 2 3 2" xfId="3817"/>
    <cellStyle name="Normalny 3 7 4 2 4" xfId="2005"/>
    <cellStyle name="Normalny 3 7 4 2 4 2" xfId="4448"/>
    <cellStyle name="Normalny 3 7 4 2 5" xfId="2815"/>
    <cellStyle name="Normalny 3 7 4 3" xfId="218"/>
    <cellStyle name="Normalny 3 7 4 3 2" xfId="794"/>
    <cellStyle name="Normalny 3 7 4 3 2 2" xfId="3237"/>
    <cellStyle name="Normalny 3 7 4 3 3" xfId="1753"/>
    <cellStyle name="Normalny 3 7 4 3 3 2" xfId="4196"/>
    <cellStyle name="Normalny 3 7 4 3 4" xfId="2384"/>
    <cellStyle name="Normalny 3 7 4 3 4 2" xfId="4827"/>
    <cellStyle name="Normalny 3 7 4 3 5" xfId="2661"/>
    <cellStyle name="Normalny 3 7 4 4" xfId="699"/>
    <cellStyle name="Normalny 3 7 4 4 2" xfId="3142"/>
    <cellStyle name="Normalny 3 7 4 5" xfId="1220"/>
    <cellStyle name="Normalny 3 7 4 5 2" xfId="3663"/>
    <cellStyle name="Normalny 3 7 4 6" xfId="1851"/>
    <cellStyle name="Normalny 3 7 4 6 2" xfId="4294"/>
    <cellStyle name="Normalny 3 7 4 7" xfId="2566"/>
    <cellStyle name="Normalny 3 7 5" xfId="490"/>
    <cellStyle name="Normalny 3 7 5 2" xfId="1066"/>
    <cellStyle name="Normalny 3 7 5 2 2" xfId="3509"/>
    <cellStyle name="Normalny 3 7 5 3" xfId="1492"/>
    <cellStyle name="Normalny 3 7 5 3 2" xfId="3935"/>
    <cellStyle name="Normalny 3 7 5 4" xfId="2123"/>
    <cellStyle name="Normalny 3 7 5 4 2" xfId="4566"/>
    <cellStyle name="Normalny 3 7 5 5" xfId="2933"/>
    <cellStyle name="Normalny 3 7 6" xfId="339"/>
    <cellStyle name="Normalny 3 7 6 2" xfId="915"/>
    <cellStyle name="Normalny 3 7 6 2 2" xfId="3358"/>
    <cellStyle name="Normalny 3 7 6 3" xfId="1341"/>
    <cellStyle name="Normalny 3 7 6 3 2" xfId="3784"/>
    <cellStyle name="Normalny 3 7 6 4" xfId="1972"/>
    <cellStyle name="Normalny 3 7 6 4 2" xfId="4415"/>
    <cellStyle name="Normalny 3 7 6 5" xfId="2782"/>
    <cellStyle name="Normalny 3 7 7" xfId="185"/>
    <cellStyle name="Normalny 3 7 7 2" xfId="761"/>
    <cellStyle name="Normalny 3 7 7 2 2" xfId="3204"/>
    <cellStyle name="Normalny 3 7 7 3" xfId="1606"/>
    <cellStyle name="Normalny 3 7 7 3 2" xfId="4049"/>
    <cellStyle name="Normalny 3 7 7 4" xfId="2237"/>
    <cellStyle name="Normalny 3 7 7 4 2" xfId="4680"/>
    <cellStyle name="Normalny 3 7 7 5" xfId="2628"/>
    <cellStyle name="Normalny 3 7 8" xfId="605"/>
    <cellStyle name="Normalny 3 7 8 2" xfId="1639"/>
    <cellStyle name="Normalny 3 7 8 2 2" xfId="4082"/>
    <cellStyle name="Normalny 3 7 8 3" xfId="2270"/>
    <cellStyle name="Normalny 3 7 8 3 2" xfId="4713"/>
    <cellStyle name="Normalny 3 7 8 4" xfId="3048"/>
    <cellStyle name="Normalny 3 7 9" xfId="1782"/>
    <cellStyle name="Normalny 3 7 9 2" xfId="2413"/>
    <cellStyle name="Normalny 3 7 9 2 2" xfId="4856"/>
    <cellStyle name="Normalny 3 7 9 3" xfId="4225"/>
    <cellStyle name="Normalny 3 8" xfId="39"/>
    <cellStyle name="Normalny 3 8 10" xfId="1798"/>
    <cellStyle name="Normalny 3 8 10 2" xfId="4241"/>
    <cellStyle name="Normalny 3 8 11" xfId="2484"/>
    <cellStyle name="Normalny 3 8 2" xfId="70"/>
    <cellStyle name="Normalny 3 8 2 2" xfId="532"/>
    <cellStyle name="Normalny 3 8 2 2 2" xfId="1108"/>
    <cellStyle name="Normalny 3 8 2 2 2 2" xfId="3551"/>
    <cellStyle name="Normalny 3 8 2 2 3" xfId="1534"/>
    <cellStyle name="Normalny 3 8 2 2 3 2" xfId="3977"/>
    <cellStyle name="Normalny 3 8 2 2 4" xfId="2165"/>
    <cellStyle name="Normalny 3 8 2 2 4 2" xfId="4608"/>
    <cellStyle name="Normalny 3 8 2 2 5" xfId="2975"/>
    <cellStyle name="Normalny 3 8 2 3" xfId="414"/>
    <cellStyle name="Normalny 3 8 2 3 2" xfId="990"/>
    <cellStyle name="Normalny 3 8 2 3 2 2" xfId="3433"/>
    <cellStyle name="Normalny 3 8 2 3 3" xfId="1416"/>
    <cellStyle name="Normalny 3 8 2 3 3 2" xfId="3859"/>
    <cellStyle name="Normalny 3 8 2 3 4" xfId="2047"/>
    <cellStyle name="Normalny 3 8 2 3 4 2" xfId="4490"/>
    <cellStyle name="Normalny 3 8 2 3 5" xfId="2857"/>
    <cellStyle name="Normalny 3 8 2 4" xfId="260"/>
    <cellStyle name="Normalny 3 8 2 4 2" xfId="836"/>
    <cellStyle name="Normalny 3 8 2 4 2 2" xfId="3279"/>
    <cellStyle name="Normalny 3 8 2 4 3" xfId="1681"/>
    <cellStyle name="Normalny 3 8 2 4 3 2" xfId="4124"/>
    <cellStyle name="Normalny 3 8 2 4 4" xfId="2312"/>
    <cellStyle name="Normalny 3 8 2 4 4 2" xfId="4755"/>
    <cellStyle name="Normalny 3 8 2 4 5" xfId="2703"/>
    <cellStyle name="Normalny 3 8 2 5" xfId="647"/>
    <cellStyle name="Normalny 3 8 2 5 2" xfId="3090"/>
    <cellStyle name="Normalny 3 8 2 6" xfId="1262"/>
    <cellStyle name="Normalny 3 8 2 6 2" xfId="3705"/>
    <cellStyle name="Normalny 3 8 2 7" xfId="1893"/>
    <cellStyle name="Normalny 3 8 2 7 2" xfId="4336"/>
    <cellStyle name="Normalny 3 8 2 8" xfId="2514"/>
    <cellStyle name="Normalny 3 8 3" xfId="110"/>
    <cellStyle name="Normalny 3 8 3 2" xfId="359"/>
    <cellStyle name="Normalny 3 8 3 2 2" xfId="935"/>
    <cellStyle name="Normalny 3 8 3 2 2 2" xfId="3378"/>
    <cellStyle name="Normalny 3 8 3 2 3" xfId="1361"/>
    <cellStyle name="Normalny 3 8 3 2 3 2" xfId="3804"/>
    <cellStyle name="Normalny 3 8 3 2 4" xfId="1992"/>
    <cellStyle name="Normalny 3 8 3 2 4 2" xfId="4435"/>
    <cellStyle name="Normalny 3 8 3 2 5" xfId="2802"/>
    <cellStyle name="Normalny 3 8 3 3" xfId="205"/>
    <cellStyle name="Normalny 3 8 3 3 2" xfId="781"/>
    <cellStyle name="Normalny 3 8 3 3 2 2" xfId="3224"/>
    <cellStyle name="Normalny 3 8 3 3 3" xfId="1740"/>
    <cellStyle name="Normalny 3 8 3 3 3 2" xfId="4183"/>
    <cellStyle name="Normalny 3 8 3 3 4" xfId="2371"/>
    <cellStyle name="Normalny 3 8 3 3 4 2" xfId="4814"/>
    <cellStyle name="Normalny 3 8 3 3 5" xfId="2648"/>
    <cellStyle name="Normalny 3 8 3 4" xfId="686"/>
    <cellStyle name="Normalny 3 8 3 4 2" xfId="3129"/>
    <cellStyle name="Normalny 3 8 3 5" xfId="1207"/>
    <cellStyle name="Normalny 3 8 3 5 2" xfId="3650"/>
    <cellStyle name="Normalny 3 8 3 6" xfId="1838"/>
    <cellStyle name="Normalny 3 8 3 6 2" xfId="4281"/>
    <cellStyle name="Normalny 3 8 3 7" xfId="2553"/>
    <cellStyle name="Normalny 3 8 4" xfId="477"/>
    <cellStyle name="Normalny 3 8 4 2" xfId="1053"/>
    <cellStyle name="Normalny 3 8 4 2 2" xfId="3496"/>
    <cellStyle name="Normalny 3 8 4 3" xfId="1479"/>
    <cellStyle name="Normalny 3 8 4 3 2" xfId="3922"/>
    <cellStyle name="Normalny 3 8 4 4" xfId="2110"/>
    <cellStyle name="Normalny 3 8 4 4 2" xfId="4553"/>
    <cellStyle name="Normalny 3 8 4 5" xfId="2920"/>
    <cellStyle name="Normalny 3 8 5" xfId="326"/>
    <cellStyle name="Normalny 3 8 5 2" xfId="902"/>
    <cellStyle name="Normalny 3 8 5 2 2" xfId="3345"/>
    <cellStyle name="Normalny 3 8 5 3" xfId="1328"/>
    <cellStyle name="Normalny 3 8 5 3 2" xfId="3771"/>
    <cellStyle name="Normalny 3 8 5 4" xfId="1959"/>
    <cellStyle name="Normalny 3 8 5 4 2" xfId="4402"/>
    <cellStyle name="Normalny 3 8 5 5" xfId="2769"/>
    <cellStyle name="Normalny 3 8 6" xfId="172"/>
    <cellStyle name="Normalny 3 8 6 2" xfId="748"/>
    <cellStyle name="Normalny 3 8 6 2 2" xfId="3191"/>
    <cellStyle name="Normalny 3 8 6 3" xfId="1593"/>
    <cellStyle name="Normalny 3 8 6 3 2" xfId="4036"/>
    <cellStyle name="Normalny 3 8 6 4" xfId="2224"/>
    <cellStyle name="Normalny 3 8 6 4 2" xfId="4667"/>
    <cellStyle name="Normalny 3 8 6 5" xfId="2615"/>
    <cellStyle name="Normalny 3 8 7" xfId="591"/>
    <cellStyle name="Normalny 3 8 7 2" xfId="1626"/>
    <cellStyle name="Normalny 3 8 7 2 2" xfId="4069"/>
    <cellStyle name="Normalny 3 8 7 3" xfId="2257"/>
    <cellStyle name="Normalny 3 8 7 3 2" xfId="4700"/>
    <cellStyle name="Normalny 3 8 7 4" xfId="3034"/>
    <cellStyle name="Normalny 3 8 8" xfId="1769"/>
    <cellStyle name="Normalny 3 8 8 2" xfId="2400"/>
    <cellStyle name="Normalny 3 8 8 2 2" xfId="4843"/>
    <cellStyle name="Normalny 3 8 8 3" xfId="4212"/>
    <cellStyle name="Normalny 3 8 9" xfId="1174"/>
    <cellStyle name="Normalny 3 8 9 2" xfId="2429"/>
    <cellStyle name="Normalny 3 8 9 2 2" xfId="4872"/>
    <cellStyle name="Normalny 3 8 9 3" xfId="3617"/>
    <cellStyle name="Normalny 3 9" xfId="36"/>
    <cellStyle name="Normalny 3 9 10" xfId="2481"/>
    <cellStyle name="Normalny 3 9 2" xfId="66"/>
    <cellStyle name="Normalny 3 9 2 2" xfId="561"/>
    <cellStyle name="Normalny 3 9 2 2 2" xfId="1137"/>
    <cellStyle name="Normalny 3 9 2 2 2 2" xfId="3580"/>
    <cellStyle name="Normalny 3 9 2 2 3" xfId="1563"/>
    <cellStyle name="Normalny 3 9 2 2 3 2" xfId="4006"/>
    <cellStyle name="Normalny 3 9 2 2 4" xfId="2194"/>
    <cellStyle name="Normalny 3 9 2 2 4 2" xfId="4637"/>
    <cellStyle name="Normalny 3 9 2 2 5" xfId="3004"/>
    <cellStyle name="Normalny 3 9 2 3" xfId="443"/>
    <cellStyle name="Normalny 3 9 2 3 2" xfId="1019"/>
    <cellStyle name="Normalny 3 9 2 3 2 2" xfId="3462"/>
    <cellStyle name="Normalny 3 9 2 3 3" xfId="1445"/>
    <cellStyle name="Normalny 3 9 2 3 3 2" xfId="3888"/>
    <cellStyle name="Normalny 3 9 2 3 4" xfId="2076"/>
    <cellStyle name="Normalny 3 9 2 3 4 2" xfId="4519"/>
    <cellStyle name="Normalny 3 9 2 3 5" xfId="2886"/>
    <cellStyle name="Normalny 3 9 2 4" xfId="289"/>
    <cellStyle name="Normalny 3 9 2 4 2" xfId="865"/>
    <cellStyle name="Normalny 3 9 2 4 2 2" xfId="3308"/>
    <cellStyle name="Normalny 3 9 2 4 3" xfId="1710"/>
    <cellStyle name="Normalny 3 9 2 4 3 2" xfId="4153"/>
    <cellStyle name="Normalny 3 9 2 4 4" xfId="2341"/>
    <cellStyle name="Normalny 3 9 2 4 4 2" xfId="4784"/>
    <cellStyle name="Normalny 3 9 2 4 5" xfId="2732"/>
    <cellStyle name="Normalny 3 9 2 5" xfId="643"/>
    <cellStyle name="Normalny 3 9 2 5 2" xfId="3086"/>
    <cellStyle name="Normalny 3 9 2 6" xfId="1291"/>
    <cellStyle name="Normalny 3 9 2 6 2" xfId="3734"/>
    <cellStyle name="Normalny 3 9 2 7" xfId="1922"/>
    <cellStyle name="Normalny 3 9 2 7 2" xfId="4365"/>
    <cellStyle name="Normalny 3 9 2 8" xfId="2510"/>
    <cellStyle name="Normalny 3 9 3" xfId="107"/>
    <cellStyle name="Normalny 3 9 3 2" xfId="356"/>
    <cellStyle name="Normalny 3 9 3 2 2" xfId="932"/>
    <cellStyle name="Normalny 3 9 3 2 2 2" xfId="3375"/>
    <cellStyle name="Normalny 3 9 3 2 3" xfId="1358"/>
    <cellStyle name="Normalny 3 9 3 2 3 2" xfId="3801"/>
    <cellStyle name="Normalny 3 9 3 2 4" xfId="1989"/>
    <cellStyle name="Normalny 3 9 3 2 4 2" xfId="4432"/>
    <cellStyle name="Normalny 3 9 3 2 5" xfId="2799"/>
    <cellStyle name="Normalny 3 9 3 3" xfId="202"/>
    <cellStyle name="Normalny 3 9 3 3 2" xfId="778"/>
    <cellStyle name="Normalny 3 9 3 3 2 2" xfId="3221"/>
    <cellStyle name="Normalny 3 9 3 3 3" xfId="2645"/>
    <cellStyle name="Normalny 3 9 3 4" xfId="683"/>
    <cellStyle name="Normalny 3 9 3 4 2" xfId="3126"/>
    <cellStyle name="Normalny 3 9 3 5" xfId="1204"/>
    <cellStyle name="Normalny 3 9 3 5 2" xfId="3647"/>
    <cellStyle name="Normalny 3 9 3 6" xfId="1835"/>
    <cellStyle name="Normalny 3 9 3 6 2" xfId="4278"/>
    <cellStyle name="Normalny 3 9 3 7" xfId="2550"/>
    <cellStyle name="Normalny 3 9 4" xfId="474"/>
    <cellStyle name="Normalny 3 9 4 2" xfId="1050"/>
    <cellStyle name="Normalny 3 9 4 2 2" xfId="3493"/>
    <cellStyle name="Normalny 3 9 4 3" xfId="1476"/>
    <cellStyle name="Normalny 3 9 4 3 2" xfId="3919"/>
    <cellStyle name="Normalny 3 9 4 4" xfId="2107"/>
    <cellStyle name="Normalny 3 9 4 4 2" xfId="4550"/>
    <cellStyle name="Normalny 3 9 4 5" xfId="2917"/>
    <cellStyle name="Normalny 3 9 5" xfId="323"/>
    <cellStyle name="Normalny 3 9 5 2" xfId="899"/>
    <cellStyle name="Normalny 3 9 5 2 2" xfId="3342"/>
    <cellStyle name="Normalny 3 9 5 3" xfId="1325"/>
    <cellStyle name="Normalny 3 9 5 3 2" xfId="3768"/>
    <cellStyle name="Normalny 3 9 5 4" xfId="1956"/>
    <cellStyle name="Normalny 3 9 5 4 2" xfId="4399"/>
    <cellStyle name="Normalny 3 9 5 5" xfId="2766"/>
    <cellStyle name="Normalny 3 9 6" xfId="169"/>
    <cellStyle name="Normalny 3 9 6 2" xfId="745"/>
    <cellStyle name="Normalny 3 9 6 2 2" xfId="3188"/>
    <cellStyle name="Normalny 3 9 6 3" xfId="1623"/>
    <cellStyle name="Normalny 3 9 6 3 2" xfId="4066"/>
    <cellStyle name="Normalny 3 9 6 4" xfId="2254"/>
    <cellStyle name="Normalny 3 9 6 4 2" xfId="4697"/>
    <cellStyle name="Normalny 3 9 6 5" xfId="2612"/>
    <cellStyle name="Normalny 3 9 7" xfId="619"/>
    <cellStyle name="Normalny 3 9 7 2" xfId="3062"/>
    <cellStyle name="Normalny 3 9 8" xfId="1171"/>
    <cellStyle name="Normalny 3 9 8 2" xfId="3614"/>
    <cellStyle name="Normalny 3 9 9" xfId="1830"/>
    <cellStyle name="Normalny 3 9 9 2" xfId="4273"/>
    <cellStyle name="Normalny 4" xfId="65"/>
    <cellStyle name="Styl 1" xfId="3"/>
    <cellStyle name="TableStyleLight1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DDDDDD"/>
      <rgbColor rgb="00FF0000"/>
      <rgbColor rgb="0000FF00"/>
      <rgbColor rgb="003333FF"/>
      <rgbColor rgb="00FFFF66"/>
      <rgbColor rgb="00FF3300"/>
      <rgbColor rgb="0013E5F2"/>
      <rgbColor rgb="00CC0000"/>
      <rgbColor rgb="00009900"/>
      <rgbColor rgb="000000CC"/>
      <rgbColor rgb="0099CC00"/>
      <rgbColor rgb="00CC66FF"/>
      <rgbColor rgb="000099CC"/>
      <rgbColor rgb="00B2B2B2"/>
      <rgbColor rgb="004D4D4D"/>
      <rgbColor rgb="00FFCCCC"/>
      <rgbColor rgb="00FFCC99"/>
      <rgbColor rgb="00FFFFCC"/>
      <rgbColor rgb="00CCFFCC"/>
      <rgbColor rgb="00CCFFFF"/>
      <rgbColor rgb="00CCECFF"/>
      <rgbColor rgb="00FFCCFF"/>
      <rgbColor rgb="00FFFFFF"/>
      <rgbColor rgb="0099CC00"/>
      <rgbColor rgb="00CCFF33"/>
      <rgbColor rgb="00FFFF66"/>
      <rgbColor rgb="00FFCC66"/>
      <rgbColor rgb="00FF9966"/>
      <rgbColor rgb="00FF7C80"/>
      <rgbColor rgb="00FF0066"/>
      <rgbColor rgb="00D60093"/>
      <rgbColor rgb="0066CCFF"/>
      <rgbColor rgb="0066FFFF"/>
      <rgbColor rgb="0099FF99"/>
      <rgbColor rgb="00FFFF99"/>
      <rgbColor rgb="0099CCFF"/>
      <rgbColor rgb="00FF7C80"/>
      <rgbColor rgb="00CCCCFF"/>
      <rgbColor rgb="00FFCC00"/>
      <rgbColor rgb="000099FF"/>
      <rgbColor rgb="0000B1F6"/>
      <rgbColor rgb="00CCFF33"/>
      <rgbColor rgb="00FF9933"/>
      <rgbColor rgb="00FF9900"/>
      <rgbColor rgb="00FF6600"/>
      <rgbColor rgb="009933FF"/>
      <rgbColor rgb="00808080"/>
      <rgbColor rgb="00006699"/>
      <rgbColor rgb="0000CC00"/>
      <rgbColor rgb="00006600"/>
      <rgbColor rgb="00669900"/>
      <rgbColor rgb="00993300"/>
      <rgbColor rgb="00CC99FF"/>
      <rgbColor rgb="006600CC"/>
      <rgbColor rgb="00010000"/>
    </indexedColors>
    <mruColors>
      <color rgb="FF1A396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28</xdr:row>
      <xdr:rowOff>106680</xdr:rowOff>
    </xdr:from>
    <xdr:to>
      <xdr:col>3</xdr:col>
      <xdr:colOff>45720</xdr:colOff>
      <xdr:row>44</xdr:row>
      <xdr:rowOff>91440</xdr:rowOff>
    </xdr:to>
    <xdr:sp macro="" textlink="">
      <xdr:nvSpPr>
        <xdr:cNvPr id="523017" name="Rectangle 2">
          <a:extLst>
            <a:ext uri="{FF2B5EF4-FFF2-40B4-BE49-F238E27FC236}">
              <a16:creationId xmlns:a16="http://schemas.microsoft.com/office/drawing/2014/main" xmlns="" id="{00000000-0008-0000-0200-000009FB0700}"/>
            </a:ext>
          </a:extLst>
        </xdr:cNvPr>
        <xdr:cNvSpPr>
          <a:spLocks noChangeArrowheads="1"/>
        </xdr:cNvSpPr>
      </xdr:nvSpPr>
      <xdr:spPr bwMode="auto">
        <a:xfrm>
          <a:off x="106680" y="4381500"/>
          <a:ext cx="1341120" cy="2667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236220</xdr:colOff>
      <xdr:row>28</xdr:row>
      <xdr:rowOff>106680</xdr:rowOff>
    </xdr:from>
    <xdr:to>
      <xdr:col>6</xdr:col>
      <xdr:colOff>76200</xdr:colOff>
      <xdr:row>44</xdr:row>
      <xdr:rowOff>99060</xdr:rowOff>
    </xdr:to>
    <xdr:sp macro="" textlink="">
      <xdr:nvSpPr>
        <xdr:cNvPr id="523018" name="Rectangle 3">
          <a:extLst>
            <a:ext uri="{FF2B5EF4-FFF2-40B4-BE49-F238E27FC236}">
              <a16:creationId xmlns:a16="http://schemas.microsoft.com/office/drawing/2014/main" xmlns="" id="{00000000-0008-0000-0200-00000AFB0700}"/>
            </a:ext>
          </a:extLst>
        </xdr:cNvPr>
        <xdr:cNvSpPr>
          <a:spLocks noChangeArrowheads="1"/>
        </xdr:cNvSpPr>
      </xdr:nvSpPr>
      <xdr:spPr bwMode="auto">
        <a:xfrm>
          <a:off x="1638300" y="4381500"/>
          <a:ext cx="1280160" cy="267462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129540</xdr:colOff>
      <xdr:row>14</xdr:row>
      <xdr:rowOff>121920</xdr:rowOff>
    </xdr:from>
    <xdr:to>
      <xdr:col>7</xdr:col>
      <xdr:colOff>7620</xdr:colOff>
      <xdr:row>18</xdr:row>
      <xdr:rowOff>91440</xdr:rowOff>
    </xdr:to>
    <xdr:sp macro="" textlink="">
      <xdr:nvSpPr>
        <xdr:cNvPr id="523019" name="Rectangle 4">
          <a:extLst>
            <a:ext uri="{FF2B5EF4-FFF2-40B4-BE49-F238E27FC236}">
              <a16:creationId xmlns:a16="http://schemas.microsoft.com/office/drawing/2014/main" xmlns="" id="{00000000-0008-0000-0200-00000BFB0700}"/>
            </a:ext>
          </a:extLst>
        </xdr:cNvPr>
        <xdr:cNvSpPr>
          <a:spLocks noChangeArrowheads="1"/>
        </xdr:cNvSpPr>
      </xdr:nvSpPr>
      <xdr:spPr bwMode="auto">
        <a:xfrm>
          <a:off x="297180" y="2552700"/>
          <a:ext cx="2926080" cy="64008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243840</xdr:colOff>
      <xdr:row>14</xdr:row>
      <xdr:rowOff>106680</xdr:rowOff>
    </xdr:from>
    <xdr:to>
      <xdr:col>14</xdr:col>
      <xdr:colOff>99060</xdr:colOff>
      <xdr:row>18</xdr:row>
      <xdr:rowOff>91440</xdr:rowOff>
    </xdr:to>
    <xdr:sp macro="" textlink="">
      <xdr:nvSpPr>
        <xdr:cNvPr id="523020" name="Rectangle 5">
          <a:extLst>
            <a:ext uri="{FF2B5EF4-FFF2-40B4-BE49-F238E27FC236}">
              <a16:creationId xmlns:a16="http://schemas.microsoft.com/office/drawing/2014/main" xmlns="" id="{00000000-0008-0000-0200-00000CFB0700}"/>
            </a:ext>
          </a:extLst>
        </xdr:cNvPr>
        <xdr:cNvSpPr>
          <a:spLocks noChangeArrowheads="1"/>
        </xdr:cNvSpPr>
      </xdr:nvSpPr>
      <xdr:spPr bwMode="auto">
        <a:xfrm>
          <a:off x="3429000" y="2537460"/>
          <a:ext cx="2232660" cy="65532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</xdr:colOff>
      <xdr:row>16</xdr:row>
      <xdr:rowOff>121920</xdr:rowOff>
    </xdr:from>
    <xdr:to>
      <xdr:col>4</xdr:col>
      <xdr:colOff>601980</xdr:colOff>
      <xdr:row>16</xdr:row>
      <xdr:rowOff>121920</xdr:rowOff>
    </xdr:to>
    <xdr:sp macro="" textlink="">
      <xdr:nvSpPr>
        <xdr:cNvPr id="523021" name="Line 6">
          <a:extLst>
            <a:ext uri="{FF2B5EF4-FFF2-40B4-BE49-F238E27FC236}">
              <a16:creationId xmlns:a16="http://schemas.microsoft.com/office/drawing/2014/main" xmlns="" id="{00000000-0008-0000-0200-00000DFB0700}"/>
            </a:ext>
          </a:extLst>
        </xdr:cNvPr>
        <xdr:cNvSpPr>
          <a:spLocks noChangeShapeType="1"/>
        </xdr:cNvSpPr>
      </xdr:nvSpPr>
      <xdr:spPr bwMode="auto">
        <a:xfrm>
          <a:off x="1409700" y="2887980"/>
          <a:ext cx="929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205740</xdr:colOff>
      <xdr:row>16</xdr:row>
      <xdr:rowOff>91440</xdr:rowOff>
    </xdr:from>
    <xdr:to>
      <xdr:col>11</xdr:col>
      <xdr:colOff>320040</xdr:colOff>
      <xdr:row>16</xdr:row>
      <xdr:rowOff>91440</xdr:rowOff>
    </xdr:to>
    <xdr:sp macro="" textlink="">
      <xdr:nvSpPr>
        <xdr:cNvPr id="523022" name="Line 7">
          <a:extLst>
            <a:ext uri="{FF2B5EF4-FFF2-40B4-BE49-F238E27FC236}">
              <a16:creationId xmlns:a16="http://schemas.microsoft.com/office/drawing/2014/main" xmlns="" id="{00000000-0008-0000-0200-00000EFB0700}"/>
            </a:ext>
          </a:extLst>
        </xdr:cNvPr>
        <xdr:cNvSpPr>
          <a:spLocks noChangeShapeType="1"/>
        </xdr:cNvSpPr>
      </xdr:nvSpPr>
      <xdr:spPr bwMode="auto">
        <a:xfrm>
          <a:off x="4114800" y="2857500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464820</xdr:colOff>
      <xdr:row>10</xdr:row>
      <xdr:rowOff>91440</xdr:rowOff>
    </xdr:from>
    <xdr:to>
      <xdr:col>4</xdr:col>
      <xdr:colOff>579120</xdr:colOff>
      <xdr:row>10</xdr:row>
      <xdr:rowOff>91440</xdr:rowOff>
    </xdr:to>
    <xdr:sp macro="" textlink="">
      <xdr:nvSpPr>
        <xdr:cNvPr id="523023" name="Line 8">
          <a:extLst>
            <a:ext uri="{FF2B5EF4-FFF2-40B4-BE49-F238E27FC236}">
              <a16:creationId xmlns:a16="http://schemas.microsoft.com/office/drawing/2014/main" xmlns="" id="{00000000-0008-0000-0200-00000FFB0700}"/>
            </a:ext>
          </a:extLst>
        </xdr:cNvPr>
        <xdr:cNvSpPr>
          <a:spLocks noChangeShapeType="1"/>
        </xdr:cNvSpPr>
      </xdr:nvSpPr>
      <xdr:spPr bwMode="auto">
        <a:xfrm>
          <a:off x="1310640" y="1821180"/>
          <a:ext cx="1005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198120</xdr:colOff>
      <xdr:row>10</xdr:row>
      <xdr:rowOff>91440</xdr:rowOff>
    </xdr:from>
    <xdr:to>
      <xdr:col>12</xdr:col>
      <xdr:colOff>45720</xdr:colOff>
      <xdr:row>10</xdr:row>
      <xdr:rowOff>91440</xdr:rowOff>
    </xdr:to>
    <xdr:sp macro="" textlink="">
      <xdr:nvSpPr>
        <xdr:cNvPr id="523024" name="Line 9">
          <a:extLst>
            <a:ext uri="{FF2B5EF4-FFF2-40B4-BE49-F238E27FC236}">
              <a16:creationId xmlns:a16="http://schemas.microsoft.com/office/drawing/2014/main" xmlns="" id="{00000000-0008-0000-0200-000010FB0700}"/>
            </a:ext>
          </a:extLst>
        </xdr:cNvPr>
        <xdr:cNvSpPr>
          <a:spLocks noChangeShapeType="1"/>
        </xdr:cNvSpPr>
      </xdr:nvSpPr>
      <xdr:spPr bwMode="auto">
        <a:xfrm>
          <a:off x="4107180" y="182118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83820</xdr:colOff>
      <xdr:row>3</xdr:row>
      <xdr:rowOff>91440</xdr:rowOff>
    </xdr:from>
    <xdr:to>
      <xdr:col>7</xdr:col>
      <xdr:colOff>243840</xdr:colOff>
      <xdr:row>3</xdr:row>
      <xdr:rowOff>91440</xdr:rowOff>
    </xdr:to>
    <xdr:sp macro="" textlink="">
      <xdr:nvSpPr>
        <xdr:cNvPr id="523025" name="Line 10">
          <a:extLst>
            <a:ext uri="{FF2B5EF4-FFF2-40B4-BE49-F238E27FC236}">
              <a16:creationId xmlns:a16="http://schemas.microsoft.com/office/drawing/2014/main" xmlns="" id="{00000000-0008-0000-0200-000011FB0700}"/>
            </a:ext>
          </a:extLst>
        </xdr:cNvPr>
        <xdr:cNvSpPr>
          <a:spLocks noChangeShapeType="1"/>
        </xdr:cNvSpPr>
      </xdr:nvSpPr>
      <xdr:spPr bwMode="auto">
        <a:xfrm>
          <a:off x="2468880" y="647700"/>
          <a:ext cx="9601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281940</xdr:colOff>
      <xdr:row>28</xdr:row>
      <xdr:rowOff>106680</xdr:rowOff>
    </xdr:from>
    <xdr:to>
      <xdr:col>15</xdr:col>
      <xdr:colOff>60960</xdr:colOff>
      <xdr:row>42</xdr:row>
      <xdr:rowOff>68580</xdr:rowOff>
    </xdr:to>
    <xdr:sp macro="" textlink="">
      <xdr:nvSpPr>
        <xdr:cNvPr id="523026" name="Rectangle 11">
          <a:extLst>
            <a:ext uri="{FF2B5EF4-FFF2-40B4-BE49-F238E27FC236}">
              <a16:creationId xmlns:a16="http://schemas.microsoft.com/office/drawing/2014/main" xmlns="" id="{00000000-0008-0000-0200-000012FB0700}"/>
            </a:ext>
          </a:extLst>
        </xdr:cNvPr>
        <xdr:cNvSpPr>
          <a:spLocks noChangeArrowheads="1"/>
        </xdr:cNvSpPr>
      </xdr:nvSpPr>
      <xdr:spPr bwMode="auto">
        <a:xfrm>
          <a:off x="4914900" y="4381500"/>
          <a:ext cx="1181100" cy="230886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144780</xdr:colOff>
      <xdr:row>8</xdr:row>
      <xdr:rowOff>129540</xdr:rowOff>
    </xdr:from>
    <xdr:to>
      <xdr:col>7</xdr:col>
      <xdr:colOff>0</xdr:colOff>
      <xdr:row>13</xdr:row>
      <xdr:rowOff>0</xdr:rowOff>
    </xdr:to>
    <xdr:sp macro="" textlink="">
      <xdr:nvSpPr>
        <xdr:cNvPr id="523027" name="Rectangle 12">
          <a:extLst>
            <a:ext uri="{FF2B5EF4-FFF2-40B4-BE49-F238E27FC236}">
              <a16:creationId xmlns:a16="http://schemas.microsoft.com/office/drawing/2014/main" xmlns="" id="{00000000-0008-0000-0200-000013FB0700}"/>
            </a:ext>
          </a:extLst>
        </xdr:cNvPr>
        <xdr:cNvSpPr>
          <a:spLocks noChangeArrowheads="1"/>
        </xdr:cNvSpPr>
      </xdr:nvSpPr>
      <xdr:spPr bwMode="auto">
        <a:xfrm>
          <a:off x="312420" y="1524000"/>
          <a:ext cx="2903220" cy="73914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129540</xdr:rowOff>
    </xdr:from>
    <xdr:to>
      <xdr:col>14</xdr:col>
      <xdr:colOff>99060</xdr:colOff>
      <xdr:row>12</xdr:row>
      <xdr:rowOff>152400</xdr:rowOff>
    </xdr:to>
    <xdr:sp macro="" textlink="">
      <xdr:nvSpPr>
        <xdr:cNvPr id="523028" name="Rectangle 13">
          <a:extLst>
            <a:ext uri="{FF2B5EF4-FFF2-40B4-BE49-F238E27FC236}">
              <a16:creationId xmlns:a16="http://schemas.microsoft.com/office/drawing/2014/main" xmlns="" id="{00000000-0008-0000-0200-000014FB0700}"/>
            </a:ext>
          </a:extLst>
        </xdr:cNvPr>
        <xdr:cNvSpPr>
          <a:spLocks noChangeArrowheads="1"/>
        </xdr:cNvSpPr>
      </xdr:nvSpPr>
      <xdr:spPr bwMode="auto">
        <a:xfrm>
          <a:off x="3429000" y="1524000"/>
          <a:ext cx="2232660" cy="69342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259080</xdr:colOff>
      <xdr:row>1</xdr:row>
      <xdr:rowOff>99060</xdr:rowOff>
    </xdr:from>
    <xdr:to>
      <xdr:col>11</xdr:col>
      <xdr:colOff>7620</xdr:colOff>
      <xdr:row>5</xdr:row>
      <xdr:rowOff>121920</xdr:rowOff>
    </xdr:to>
    <xdr:sp macro="" textlink="">
      <xdr:nvSpPr>
        <xdr:cNvPr id="523029" name="Rectangle 14">
          <a:extLst>
            <a:ext uri="{FF2B5EF4-FFF2-40B4-BE49-F238E27FC236}">
              <a16:creationId xmlns:a16="http://schemas.microsoft.com/office/drawing/2014/main" xmlns="" id="{00000000-0008-0000-0200-000015FB0700}"/>
            </a:ext>
          </a:extLst>
        </xdr:cNvPr>
        <xdr:cNvSpPr>
          <a:spLocks noChangeArrowheads="1"/>
        </xdr:cNvSpPr>
      </xdr:nvSpPr>
      <xdr:spPr bwMode="auto">
        <a:xfrm>
          <a:off x="1661160" y="320040"/>
          <a:ext cx="2979420" cy="69342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350520</xdr:colOff>
      <xdr:row>22</xdr:row>
      <xdr:rowOff>99060</xdr:rowOff>
    </xdr:from>
    <xdr:to>
      <xdr:col>4</xdr:col>
      <xdr:colOff>213360</xdr:colOff>
      <xdr:row>26</xdr:row>
      <xdr:rowOff>0</xdr:rowOff>
    </xdr:to>
    <xdr:sp macro="" textlink="">
      <xdr:nvSpPr>
        <xdr:cNvPr id="523030" name="Rectangle 16">
          <a:extLst>
            <a:ext uri="{FF2B5EF4-FFF2-40B4-BE49-F238E27FC236}">
              <a16:creationId xmlns:a16="http://schemas.microsoft.com/office/drawing/2014/main" xmlns="" id="{00000000-0008-0000-0200-000016FB0700}"/>
            </a:ext>
          </a:extLst>
        </xdr:cNvPr>
        <xdr:cNvSpPr>
          <a:spLocks noChangeArrowheads="1"/>
        </xdr:cNvSpPr>
      </xdr:nvSpPr>
      <xdr:spPr bwMode="auto">
        <a:xfrm>
          <a:off x="518160" y="3535680"/>
          <a:ext cx="1432560" cy="571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152400</xdr:colOff>
      <xdr:row>22</xdr:row>
      <xdr:rowOff>121920</xdr:rowOff>
    </xdr:from>
    <xdr:to>
      <xdr:col>9</xdr:col>
      <xdr:colOff>0</xdr:colOff>
      <xdr:row>26</xdr:row>
      <xdr:rowOff>7620</xdr:rowOff>
    </xdr:to>
    <xdr:sp macro="" textlink="">
      <xdr:nvSpPr>
        <xdr:cNvPr id="523031" name="Rectangle 18">
          <a:extLst>
            <a:ext uri="{FF2B5EF4-FFF2-40B4-BE49-F238E27FC236}">
              <a16:creationId xmlns:a16="http://schemas.microsoft.com/office/drawing/2014/main" xmlns="" id="{00000000-0008-0000-0200-000017FB0700}"/>
            </a:ext>
          </a:extLst>
        </xdr:cNvPr>
        <xdr:cNvSpPr>
          <a:spLocks noChangeArrowheads="1"/>
        </xdr:cNvSpPr>
      </xdr:nvSpPr>
      <xdr:spPr bwMode="auto">
        <a:xfrm>
          <a:off x="2537460" y="3558540"/>
          <a:ext cx="1371600" cy="55626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99060</xdr:colOff>
      <xdr:row>22</xdr:row>
      <xdr:rowOff>121920</xdr:rowOff>
    </xdr:from>
    <xdr:to>
      <xdr:col>14</xdr:col>
      <xdr:colOff>144780</xdr:colOff>
      <xdr:row>26</xdr:row>
      <xdr:rowOff>0</xdr:rowOff>
    </xdr:to>
    <xdr:sp macro="" textlink="">
      <xdr:nvSpPr>
        <xdr:cNvPr id="523032" name="Rectangle 19">
          <a:extLst>
            <a:ext uri="{FF2B5EF4-FFF2-40B4-BE49-F238E27FC236}">
              <a16:creationId xmlns:a16="http://schemas.microsoft.com/office/drawing/2014/main" xmlns="" id="{00000000-0008-0000-0200-000018FB0700}"/>
            </a:ext>
          </a:extLst>
        </xdr:cNvPr>
        <xdr:cNvSpPr>
          <a:spLocks noChangeArrowheads="1"/>
        </xdr:cNvSpPr>
      </xdr:nvSpPr>
      <xdr:spPr bwMode="auto">
        <a:xfrm>
          <a:off x="4290060" y="3558540"/>
          <a:ext cx="1417320" cy="54864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26</xdr:row>
      <xdr:rowOff>0</xdr:rowOff>
    </xdr:from>
    <xdr:to>
      <xdr:col>2</xdr:col>
      <xdr:colOff>76200</xdr:colOff>
      <xdr:row>28</xdr:row>
      <xdr:rowOff>106680</xdr:rowOff>
    </xdr:to>
    <xdr:sp macro="" textlink="">
      <xdr:nvSpPr>
        <xdr:cNvPr id="523033" name="Line 20">
          <a:extLst>
            <a:ext uri="{FF2B5EF4-FFF2-40B4-BE49-F238E27FC236}">
              <a16:creationId xmlns:a16="http://schemas.microsoft.com/office/drawing/2014/main" xmlns="" id="{00000000-0008-0000-0200-000019FB0700}"/>
            </a:ext>
          </a:extLst>
        </xdr:cNvPr>
        <xdr:cNvSpPr>
          <a:spLocks noChangeShapeType="1"/>
        </xdr:cNvSpPr>
      </xdr:nvSpPr>
      <xdr:spPr bwMode="auto">
        <a:xfrm flipV="1">
          <a:off x="922020" y="4107180"/>
          <a:ext cx="0" cy="274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3</xdr:col>
      <xdr:colOff>297180</xdr:colOff>
      <xdr:row>26</xdr:row>
      <xdr:rowOff>0</xdr:rowOff>
    </xdr:from>
    <xdr:to>
      <xdr:col>3</xdr:col>
      <xdr:colOff>297180</xdr:colOff>
      <xdr:row>26</xdr:row>
      <xdr:rowOff>121920</xdr:rowOff>
    </xdr:to>
    <xdr:sp macro="" textlink="">
      <xdr:nvSpPr>
        <xdr:cNvPr id="523034" name="Line 21">
          <a:extLst>
            <a:ext uri="{FF2B5EF4-FFF2-40B4-BE49-F238E27FC236}">
              <a16:creationId xmlns:a16="http://schemas.microsoft.com/office/drawing/2014/main" xmlns="" id="{00000000-0008-0000-0200-00001AFB0700}"/>
            </a:ext>
          </a:extLst>
        </xdr:cNvPr>
        <xdr:cNvSpPr>
          <a:spLocks noChangeShapeType="1"/>
        </xdr:cNvSpPr>
      </xdr:nvSpPr>
      <xdr:spPr bwMode="auto">
        <a:xfrm flipV="1">
          <a:off x="1699260" y="4107180"/>
          <a:ext cx="0" cy="121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4</xdr:col>
      <xdr:colOff>441960</xdr:colOff>
      <xdr:row>28</xdr:row>
      <xdr:rowOff>106680</xdr:rowOff>
    </xdr:from>
    <xdr:to>
      <xdr:col>4</xdr:col>
      <xdr:colOff>381000</xdr:colOff>
      <xdr:row>28</xdr:row>
      <xdr:rowOff>106680</xdr:rowOff>
    </xdr:to>
    <xdr:sp macro="" textlink="">
      <xdr:nvSpPr>
        <xdr:cNvPr id="523035" name="Line 22">
          <a:extLst>
            <a:ext uri="{FF2B5EF4-FFF2-40B4-BE49-F238E27FC236}">
              <a16:creationId xmlns:a16="http://schemas.microsoft.com/office/drawing/2014/main" xmlns="" id="{00000000-0008-0000-0200-00001BFB0700}"/>
            </a:ext>
          </a:extLst>
        </xdr:cNvPr>
        <xdr:cNvSpPr>
          <a:spLocks noChangeShapeType="1"/>
        </xdr:cNvSpPr>
      </xdr:nvSpPr>
      <xdr:spPr bwMode="auto">
        <a:xfrm>
          <a:off x="2179320" y="438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297180</xdr:colOff>
      <xdr:row>28</xdr:row>
      <xdr:rowOff>30480</xdr:rowOff>
    </xdr:from>
    <xdr:to>
      <xdr:col>4</xdr:col>
      <xdr:colOff>297180</xdr:colOff>
      <xdr:row>28</xdr:row>
      <xdr:rowOff>99060</xdr:rowOff>
    </xdr:to>
    <xdr:sp macro="" textlink="">
      <xdr:nvSpPr>
        <xdr:cNvPr id="523036" name="Line 24">
          <a:extLst>
            <a:ext uri="{FF2B5EF4-FFF2-40B4-BE49-F238E27FC236}">
              <a16:creationId xmlns:a16="http://schemas.microsoft.com/office/drawing/2014/main" xmlns="" id="{00000000-0008-0000-0200-00001CFB0700}"/>
            </a:ext>
          </a:extLst>
        </xdr:cNvPr>
        <xdr:cNvSpPr>
          <a:spLocks noChangeShapeType="1"/>
        </xdr:cNvSpPr>
      </xdr:nvSpPr>
      <xdr:spPr bwMode="auto">
        <a:xfrm flipV="1">
          <a:off x="2034540" y="4305300"/>
          <a:ext cx="0" cy="685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457200</xdr:colOff>
      <xdr:row>28</xdr:row>
      <xdr:rowOff>30480</xdr:rowOff>
    </xdr:from>
    <xdr:to>
      <xdr:col>4</xdr:col>
      <xdr:colOff>297180</xdr:colOff>
      <xdr:row>28</xdr:row>
      <xdr:rowOff>30480</xdr:rowOff>
    </xdr:to>
    <xdr:sp macro="" textlink="">
      <xdr:nvSpPr>
        <xdr:cNvPr id="523037" name="Line 25">
          <a:extLst>
            <a:ext uri="{FF2B5EF4-FFF2-40B4-BE49-F238E27FC236}">
              <a16:creationId xmlns:a16="http://schemas.microsoft.com/office/drawing/2014/main" xmlns="" id="{00000000-0008-0000-0200-00001DFB0700}"/>
            </a:ext>
          </a:extLst>
        </xdr:cNvPr>
        <xdr:cNvSpPr>
          <a:spLocks noChangeShapeType="1"/>
        </xdr:cNvSpPr>
      </xdr:nvSpPr>
      <xdr:spPr bwMode="auto">
        <a:xfrm>
          <a:off x="1303020" y="4305300"/>
          <a:ext cx="731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464820</xdr:colOff>
      <xdr:row>26</xdr:row>
      <xdr:rowOff>7620</xdr:rowOff>
    </xdr:from>
    <xdr:to>
      <xdr:col>2</xdr:col>
      <xdr:colOff>464820</xdr:colOff>
      <xdr:row>28</xdr:row>
      <xdr:rowOff>30480</xdr:rowOff>
    </xdr:to>
    <xdr:sp macro="" textlink="">
      <xdr:nvSpPr>
        <xdr:cNvPr id="523038" name="Line 27">
          <a:extLst>
            <a:ext uri="{FF2B5EF4-FFF2-40B4-BE49-F238E27FC236}">
              <a16:creationId xmlns:a16="http://schemas.microsoft.com/office/drawing/2014/main" xmlns="" id="{00000000-0008-0000-0200-00001EFB0700}"/>
            </a:ext>
          </a:extLst>
        </xdr:cNvPr>
        <xdr:cNvSpPr>
          <a:spLocks noChangeShapeType="1"/>
        </xdr:cNvSpPr>
      </xdr:nvSpPr>
      <xdr:spPr bwMode="auto">
        <a:xfrm flipV="1">
          <a:off x="1310640" y="41148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3</xdr:col>
      <xdr:colOff>297180</xdr:colOff>
      <xdr:row>26</xdr:row>
      <xdr:rowOff>129540</xdr:rowOff>
    </xdr:from>
    <xdr:to>
      <xdr:col>6</xdr:col>
      <xdr:colOff>266700</xdr:colOff>
      <xdr:row>26</xdr:row>
      <xdr:rowOff>129540</xdr:rowOff>
    </xdr:to>
    <xdr:sp macro="" textlink="">
      <xdr:nvSpPr>
        <xdr:cNvPr id="523039" name="Line 29">
          <a:extLst>
            <a:ext uri="{FF2B5EF4-FFF2-40B4-BE49-F238E27FC236}">
              <a16:creationId xmlns:a16="http://schemas.microsoft.com/office/drawing/2014/main" xmlns="" id="{00000000-0008-0000-0200-00001FFB0700}"/>
            </a:ext>
          </a:extLst>
        </xdr:cNvPr>
        <xdr:cNvSpPr>
          <a:spLocks noChangeShapeType="1"/>
        </xdr:cNvSpPr>
      </xdr:nvSpPr>
      <xdr:spPr bwMode="auto">
        <a:xfrm flipH="1">
          <a:off x="1699260" y="4236720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266700</xdr:colOff>
      <xdr:row>37</xdr:row>
      <xdr:rowOff>7620</xdr:rowOff>
    </xdr:from>
    <xdr:to>
      <xdr:col>7</xdr:col>
      <xdr:colOff>190500</xdr:colOff>
      <xdr:row>37</xdr:row>
      <xdr:rowOff>7620</xdr:rowOff>
    </xdr:to>
    <xdr:sp macro="" textlink="">
      <xdr:nvSpPr>
        <xdr:cNvPr id="523040" name="Line 30">
          <a:extLst>
            <a:ext uri="{FF2B5EF4-FFF2-40B4-BE49-F238E27FC236}">
              <a16:creationId xmlns:a16="http://schemas.microsoft.com/office/drawing/2014/main" xmlns="" id="{00000000-0008-0000-0200-000020FB0700}"/>
            </a:ext>
          </a:extLst>
        </xdr:cNvPr>
        <xdr:cNvSpPr>
          <a:spLocks noChangeShapeType="1"/>
        </xdr:cNvSpPr>
      </xdr:nvSpPr>
      <xdr:spPr bwMode="auto">
        <a:xfrm flipH="1">
          <a:off x="3108960" y="5791200"/>
          <a:ext cx="2971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266700</xdr:colOff>
      <xdr:row>26</xdr:row>
      <xdr:rowOff>129540</xdr:rowOff>
    </xdr:from>
    <xdr:to>
      <xdr:col>6</xdr:col>
      <xdr:colOff>266700</xdr:colOff>
      <xdr:row>37</xdr:row>
      <xdr:rowOff>7620</xdr:rowOff>
    </xdr:to>
    <xdr:sp macro="" textlink="">
      <xdr:nvSpPr>
        <xdr:cNvPr id="523041" name="Line 31">
          <a:extLst>
            <a:ext uri="{FF2B5EF4-FFF2-40B4-BE49-F238E27FC236}">
              <a16:creationId xmlns:a16="http://schemas.microsoft.com/office/drawing/2014/main" xmlns="" id="{00000000-0008-0000-0200-000021FB0700}"/>
            </a:ext>
          </a:extLst>
        </xdr:cNvPr>
        <xdr:cNvSpPr>
          <a:spLocks noChangeShapeType="1"/>
        </xdr:cNvSpPr>
      </xdr:nvSpPr>
      <xdr:spPr bwMode="auto">
        <a:xfrm>
          <a:off x="3108960" y="4236720"/>
          <a:ext cx="0" cy="1554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144780</xdr:colOff>
      <xdr:row>26</xdr:row>
      <xdr:rowOff>0</xdr:rowOff>
    </xdr:from>
    <xdr:to>
      <xdr:col>13</xdr:col>
      <xdr:colOff>144780</xdr:colOff>
      <xdr:row>28</xdr:row>
      <xdr:rowOff>99060</xdr:rowOff>
    </xdr:to>
    <xdr:sp macro="" textlink="">
      <xdr:nvSpPr>
        <xdr:cNvPr id="523042" name="Line 33">
          <a:extLst>
            <a:ext uri="{FF2B5EF4-FFF2-40B4-BE49-F238E27FC236}">
              <a16:creationId xmlns:a16="http://schemas.microsoft.com/office/drawing/2014/main" xmlns="" id="{00000000-0008-0000-0200-000022FB0700}"/>
            </a:ext>
          </a:extLst>
        </xdr:cNvPr>
        <xdr:cNvSpPr>
          <a:spLocks noChangeShapeType="1"/>
        </xdr:cNvSpPr>
      </xdr:nvSpPr>
      <xdr:spPr bwMode="auto">
        <a:xfrm flipV="1">
          <a:off x="5334000" y="410718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8</xdr:col>
      <xdr:colOff>434340</xdr:colOff>
      <xdr:row>26</xdr:row>
      <xdr:rowOff>121920</xdr:rowOff>
    </xdr:from>
    <xdr:to>
      <xdr:col>8</xdr:col>
      <xdr:colOff>434340</xdr:colOff>
      <xdr:row>29</xdr:row>
      <xdr:rowOff>0</xdr:rowOff>
    </xdr:to>
    <xdr:sp macro="" textlink="">
      <xdr:nvSpPr>
        <xdr:cNvPr id="523043" name="Line 34">
          <a:extLst>
            <a:ext uri="{FF2B5EF4-FFF2-40B4-BE49-F238E27FC236}">
              <a16:creationId xmlns:a16="http://schemas.microsoft.com/office/drawing/2014/main" xmlns="" id="{00000000-0008-0000-0200-000023FB0700}"/>
            </a:ext>
          </a:extLst>
        </xdr:cNvPr>
        <xdr:cNvSpPr>
          <a:spLocks noChangeShapeType="1"/>
        </xdr:cNvSpPr>
      </xdr:nvSpPr>
      <xdr:spPr bwMode="auto">
        <a:xfrm>
          <a:off x="3863340" y="4229100"/>
          <a:ext cx="0" cy="213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160020</xdr:rowOff>
    </xdr:from>
    <xdr:to>
      <xdr:col>11</xdr:col>
      <xdr:colOff>144780</xdr:colOff>
      <xdr:row>32</xdr:row>
      <xdr:rowOff>160020</xdr:rowOff>
    </xdr:to>
    <xdr:sp macro="" textlink="">
      <xdr:nvSpPr>
        <xdr:cNvPr id="523044" name="Line 35">
          <a:extLst>
            <a:ext uri="{FF2B5EF4-FFF2-40B4-BE49-F238E27FC236}">
              <a16:creationId xmlns:a16="http://schemas.microsoft.com/office/drawing/2014/main" xmlns="" id="{00000000-0008-0000-0200-000024FB0700}"/>
            </a:ext>
          </a:extLst>
        </xdr:cNvPr>
        <xdr:cNvSpPr>
          <a:spLocks noChangeShapeType="1"/>
        </xdr:cNvSpPr>
      </xdr:nvSpPr>
      <xdr:spPr bwMode="auto">
        <a:xfrm>
          <a:off x="4632960" y="5105400"/>
          <a:ext cx="1447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434340</xdr:colOff>
      <xdr:row>26</xdr:row>
      <xdr:rowOff>129540</xdr:rowOff>
    </xdr:from>
    <xdr:to>
      <xdr:col>11</xdr:col>
      <xdr:colOff>0</xdr:colOff>
      <xdr:row>26</xdr:row>
      <xdr:rowOff>129540</xdr:rowOff>
    </xdr:to>
    <xdr:sp macro="" textlink="">
      <xdr:nvSpPr>
        <xdr:cNvPr id="523045" name="Line 36">
          <a:extLst>
            <a:ext uri="{FF2B5EF4-FFF2-40B4-BE49-F238E27FC236}">
              <a16:creationId xmlns:a16="http://schemas.microsoft.com/office/drawing/2014/main" xmlns="" id="{00000000-0008-0000-0200-000025FB0700}"/>
            </a:ext>
          </a:extLst>
        </xdr:cNvPr>
        <xdr:cNvSpPr>
          <a:spLocks noChangeShapeType="1"/>
        </xdr:cNvSpPr>
      </xdr:nvSpPr>
      <xdr:spPr bwMode="auto">
        <a:xfrm>
          <a:off x="3863340" y="4236720"/>
          <a:ext cx="769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137160</xdr:colOff>
      <xdr:row>28</xdr:row>
      <xdr:rowOff>30480</xdr:rowOff>
    </xdr:from>
    <xdr:to>
      <xdr:col>11</xdr:col>
      <xdr:colOff>137160</xdr:colOff>
      <xdr:row>32</xdr:row>
      <xdr:rowOff>160020</xdr:rowOff>
    </xdr:to>
    <xdr:sp macro="" textlink="">
      <xdr:nvSpPr>
        <xdr:cNvPr id="523046" name="Line 37">
          <a:extLst>
            <a:ext uri="{FF2B5EF4-FFF2-40B4-BE49-F238E27FC236}">
              <a16:creationId xmlns:a16="http://schemas.microsoft.com/office/drawing/2014/main" xmlns="" id="{00000000-0008-0000-0200-000026FB0700}"/>
            </a:ext>
          </a:extLst>
        </xdr:cNvPr>
        <xdr:cNvSpPr>
          <a:spLocks noChangeShapeType="1"/>
        </xdr:cNvSpPr>
      </xdr:nvSpPr>
      <xdr:spPr bwMode="auto">
        <a:xfrm flipV="1">
          <a:off x="4770120" y="43053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137160</xdr:colOff>
      <xdr:row>28</xdr:row>
      <xdr:rowOff>30480</xdr:rowOff>
    </xdr:from>
    <xdr:to>
      <xdr:col>12</xdr:col>
      <xdr:colOff>68580</xdr:colOff>
      <xdr:row>28</xdr:row>
      <xdr:rowOff>30480</xdr:rowOff>
    </xdr:to>
    <xdr:sp macro="" textlink="">
      <xdr:nvSpPr>
        <xdr:cNvPr id="523047" name="Line 38">
          <a:extLst>
            <a:ext uri="{FF2B5EF4-FFF2-40B4-BE49-F238E27FC236}">
              <a16:creationId xmlns:a16="http://schemas.microsoft.com/office/drawing/2014/main" xmlns="" id="{00000000-0008-0000-0200-000027FB0700}"/>
            </a:ext>
          </a:extLst>
        </xdr:cNvPr>
        <xdr:cNvSpPr>
          <a:spLocks noChangeShapeType="1"/>
        </xdr:cNvSpPr>
      </xdr:nvSpPr>
      <xdr:spPr bwMode="auto">
        <a:xfrm>
          <a:off x="4770120" y="4305300"/>
          <a:ext cx="2743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68580</xdr:colOff>
      <xdr:row>26</xdr:row>
      <xdr:rowOff>0</xdr:rowOff>
    </xdr:from>
    <xdr:to>
      <xdr:col>12</xdr:col>
      <xdr:colOff>68580</xdr:colOff>
      <xdr:row>28</xdr:row>
      <xdr:rowOff>30480</xdr:rowOff>
    </xdr:to>
    <xdr:sp macro="" textlink="">
      <xdr:nvSpPr>
        <xdr:cNvPr id="523048" name="Line 40">
          <a:extLst>
            <a:ext uri="{FF2B5EF4-FFF2-40B4-BE49-F238E27FC236}">
              <a16:creationId xmlns:a16="http://schemas.microsoft.com/office/drawing/2014/main" xmlns="" id="{00000000-0008-0000-0200-000028FB0700}"/>
            </a:ext>
          </a:extLst>
        </xdr:cNvPr>
        <xdr:cNvSpPr>
          <a:spLocks noChangeShapeType="1"/>
        </xdr:cNvSpPr>
      </xdr:nvSpPr>
      <xdr:spPr bwMode="auto">
        <a:xfrm flipV="1">
          <a:off x="5044440" y="4107180"/>
          <a:ext cx="0" cy="198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11</xdr:col>
      <xdr:colOff>0</xdr:colOff>
      <xdr:row>26</xdr:row>
      <xdr:rowOff>0</xdr:rowOff>
    </xdr:from>
    <xdr:to>
      <xdr:col>11</xdr:col>
      <xdr:colOff>0</xdr:colOff>
      <xdr:row>26</xdr:row>
      <xdr:rowOff>129540</xdr:rowOff>
    </xdr:to>
    <xdr:sp macro="" textlink="">
      <xdr:nvSpPr>
        <xdr:cNvPr id="523049" name="Line 41">
          <a:extLst>
            <a:ext uri="{FF2B5EF4-FFF2-40B4-BE49-F238E27FC236}">
              <a16:creationId xmlns:a16="http://schemas.microsoft.com/office/drawing/2014/main" xmlns="" id="{00000000-0008-0000-0200-000029FB0700}"/>
            </a:ext>
          </a:extLst>
        </xdr:cNvPr>
        <xdr:cNvSpPr>
          <a:spLocks noChangeShapeType="1"/>
        </xdr:cNvSpPr>
      </xdr:nvSpPr>
      <xdr:spPr bwMode="auto">
        <a:xfrm flipV="1">
          <a:off x="4632960" y="4107180"/>
          <a:ext cx="0" cy="129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3</xdr:col>
      <xdr:colOff>0</xdr:colOff>
      <xdr:row>18</xdr:row>
      <xdr:rowOff>91440</xdr:rowOff>
    </xdr:from>
    <xdr:to>
      <xdr:col>3</xdr:col>
      <xdr:colOff>0</xdr:colOff>
      <xdr:row>22</xdr:row>
      <xdr:rowOff>99060</xdr:rowOff>
    </xdr:to>
    <xdr:sp macro="" textlink="">
      <xdr:nvSpPr>
        <xdr:cNvPr id="523050" name="Line 42">
          <a:extLst>
            <a:ext uri="{FF2B5EF4-FFF2-40B4-BE49-F238E27FC236}">
              <a16:creationId xmlns:a16="http://schemas.microsoft.com/office/drawing/2014/main" xmlns="" id="{00000000-0008-0000-0200-00002AFB0700}"/>
            </a:ext>
          </a:extLst>
        </xdr:cNvPr>
        <xdr:cNvSpPr>
          <a:spLocks noChangeShapeType="1"/>
        </xdr:cNvSpPr>
      </xdr:nvSpPr>
      <xdr:spPr bwMode="auto">
        <a:xfrm flipV="1">
          <a:off x="1402080" y="319278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5</xdr:col>
      <xdr:colOff>396240</xdr:colOff>
      <xdr:row>18</xdr:row>
      <xdr:rowOff>99060</xdr:rowOff>
    </xdr:from>
    <xdr:to>
      <xdr:col>5</xdr:col>
      <xdr:colOff>396240</xdr:colOff>
      <xdr:row>22</xdr:row>
      <xdr:rowOff>121920</xdr:rowOff>
    </xdr:to>
    <xdr:sp macro="" textlink="">
      <xdr:nvSpPr>
        <xdr:cNvPr id="523051" name="Line 43">
          <a:extLst>
            <a:ext uri="{FF2B5EF4-FFF2-40B4-BE49-F238E27FC236}">
              <a16:creationId xmlns:a16="http://schemas.microsoft.com/office/drawing/2014/main" xmlns="" id="{00000000-0008-0000-0200-00002BFB0700}"/>
            </a:ext>
          </a:extLst>
        </xdr:cNvPr>
        <xdr:cNvSpPr>
          <a:spLocks noChangeShapeType="1"/>
        </xdr:cNvSpPr>
      </xdr:nvSpPr>
      <xdr:spPr bwMode="auto">
        <a:xfrm flipV="1">
          <a:off x="2781300" y="3200400"/>
          <a:ext cx="0" cy="3581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8</xdr:col>
      <xdr:colOff>281940</xdr:colOff>
      <xdr:row>18</xdr:row>
      <xdr:rowOff>99060</xdr:rowOff>
    </xdr:from>
    <xdr:to>
      <xdr:col>8</xdr:col>
      <xdr:colOff>281940</xdr:colOff>
      <xdr:row>22</xdr:row>
      <xdr:rowOff>121920</xdr:rowOff>
    </xdr:to>
    <xdr:sp macro="" textlink="">
      <xdr:nvSpPr>
        <xdr:cNvPr id="523052" name="Line 44">
          <a:extLst>
            <a:ext uri="{FF2B5EF4-FFF2-40B4-BE49-F238E27FC236}">
              <a16:creationId xmlns:a16="http://schemas.microsoft.com/office/drawing/2014/main" xmlns="" id="{00000000-0008-0000-0200-00002CFB0700}"/>
            </a:ext>
          </a:extLst>
        </xdr:cNvPr>
        <xdr:cNvSpPr>
          <a:spLocks noChangeShapeType="1"/>
        </xdr:cNvSpPr>
      </xdr:nvSpPr>
      <xdr:spPr bwMode="auto">
        <a:xfrm flipV="1">
          <a:off x="3710940" y="3200400"/>
          <a:ext cx="0" cy="3581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12</xdr:col>
      <xdr:colOff>7620</xdr:colOff>
      <xdr:row>18</xdr:row>
      <xdr:rowOff>91440</xdr:rowOff>
    </xdr:from>
    <xdr:to>
      <xdr:col>12</xdr:col>
      <xdr:colOff>7620</xdr:colOff>
      <xdr:row>22</xdr:row>
      <xdr:rowOff>129540</xdr:rowOff>
    </xdr:to>
    <xdr:sp macro="" textlink="">
      <xdr:nvSpPr>
        <xdr:cNvPr id="523053" name="Line 45">
          <a:extLst>
            <a:ext uri="{FF2B5EF4-FFF2-40B4-BE49-F238E27FC236}">
              <a16:creationId xmlns:a16="http://schemas.microsoft.com/office/drawing/2014/main" xmlns="" id="{00000000-0008-0000-0200-00002DFB0700}"/>
            </a:ext>
          </a:extLst>
        </xdr:cNvPr>
        <xdr:cNvSpPr>
          <a:spLocks noChangeShapeType="1"/>
        </xdr:cNvSpPr>
      </xdr:nvSpPr>
      <xdr:spPr bwMode="auto">
        <a:xfrm flipV="1">
          <a:off x="4983480" y="3192780"/>
          <a:ext cx="0" cy="3733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14</xdr:row>
      <xdr:rowOff>121920</xdr:rowOff>
    </xdr:to>
    <xdr:sp macro="" textlink="">
      <xdr:nvSpPr>
        <xdr:cNvPr id="523054" name="Line 46">
          <a:extLst>
            <a:ext uri="{FF2B5EF4-FFF2-40B4-BE49-F238E27FC236}">
              <a16:creationId xmlns:a16="http://schemas.microsoft.com/office/drawing/2014/main" xmlns="" id="{00000000-0008-0000-0200-00002EFB0700}"/>
            </a:ext>
          </a:extLst>
        </xdr:cNvPr>
        <xdr:cNvSpPr>
          <a:spLocks noChangeShapeType="1"/>
        </xdr:cNvSpPr>
      </xdr:nvSpPr>
      <xdr:spPr bwMode="auto">
        <a:xfrm flipV="1">
          <a:off x="1737360" y="2263140"/>
          <a:ext cx="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5</xdr:col>
      <xdr:colOff>220980</xdr:colOff>
      <xdr:row>13</xdr:row>
      <xdr:rowOff>0</xdr:rowOff>
    </xdr:from>
    <xdr:to>
      <xdr:col>5</xdr:col>
      <xdr:colOff>220980</xdr:colOff>
      <xdr:row>14</xdr:row>
      <xdr:rowOff>0</xdr:rowOff>
    </xdr:to>
    <xdr:sp macro="" textlink="">
      <xdr:nvSpPr>
        <xdr:cNvPr id="523055" name="Line 47">
          <a:extLst>
            <a:ext uri="{FF2B5EF4-FFF2-40B4-BE49-F238E27FC236}">
              <a16:creationId xmlns:a16="http://schemas.microsoft.com/office/drawing/2014/main" xmlns="" id="{00000000-0008-0000-0200-00002FFB0700}"/>
            </a:ext>
          </a:extLst>
        </xdr:cNvPr>
        <xdr:cNvSpPr>
          <a:spLocks noChangeShapeType="1"/>
        </xdr:cNvSpPr>
      </xdr:nvSpPr>
      <xdr:spPr bwMode="auto">
        <a:xfrm flipV="1">
          <a:off x="2606040" y="226314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0</xdr:colOff>
      <xdr:row>14</xdr:row>
      <xdr:rowOff>106680</xdr:rowOff>
    </xdr:to>
    <xdr:sp macro="" textlink="">
      <xdr:nvSpPr>
        <xdr:cNvPr id="523056" name="Line 48">
          <a:extLst>
            <a:ext uri="{FF2B5EF4-FFF2-40B4-BE49-F238E27FC236}">
              <a16:creationId xmlns:a16="http://schemas.microsoft.com/office/drawing/2014/main" xmlns="" id="{00000000-0008-0000-0200-000030FB0700}"/>
            </a:ext>
          </a:extLst>
        </xdr:cNvPr>
        <xdr:cNvSpPr>
          <a:spLocks noChangeShapeType="1"/>
        </xdr:cNvSpPr>
      </xdr:nvSpPr>
      <xdr:spPr bwMode="auto">
        <a:xfrm flipV="1">
          <a:off x="4191000" y="2430780"/>
          <a:ext cx="0" cy="106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220980</xdr:colOff>
      <xdr:row>14</xdr:row>
      <xdr:rowOff>0</xdr:rowOff>
    </xdr:from>
    <xdr:to>
      <xdr:col>10</xdr:col>
      <xdr:colOff>0</xdr:colOff>
      <xdr:row>14</xdr:row>
      <xdr:rowOff>0</xdr:rowOff>
    </xdr:to>
    <xdr:sp macro="" textlink="">
      <xdr:nvSpPr>
        <xdr:cNvPr id="523057" name="Line 49">
          <a:extLst>
            <a:ext uri="{FF2B5EF4-FFF2-40B4-BE49-F238E27FC236}">
              <a16:creationId xmlns:a16="http://schemas.microsoft.com/office/drawing/2014/main" xmlns="" id="{00000000-0008-0000-0200-000031FB0700}"/>
            </a:ext>
          </a:extLst>
        </xdr:cNvPr>
        <xdr:cNvSpPr>
          <a:spLocks noChangeShapeType="1"/>
        </xdr:cNvSpPr>
      </xdr:nvSpPr>
      <xdr:spPr bwMode="auto">
        <a:xfrm>
          <a:off x="2606040" y="2430780"/>
          <a:ext cx="15849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5</xdr:row>
      <xdr:rowOff>121920</xdr:rowOff>
    </xdr:from>
    <xdr:to>
      <xdr:col>5</xdr:col>
      <xdr:colOff>0</xdr:colOff>
      <xdr:row>8</xdr:row>
      <xdr:rowOff>129540</xdr:rowOff>
    </xdr:to>
    <xdr:sp macro="" textlink="">
      <xdr:nvSpPr>
        <xdr:cNvPr id="523058" name="Line 50">
          <a:extLst>
            <a:ext uri="{FF2B5EF4-FFF2-40B4-BE49-F238E27FC236}">
              <a16:creationId xmlns:a16="http://schemas.microsoft.com/office/drawing/2014/main" xmlns="" id="{00000000-0008-0000-0200-000032FB0700}"/>
            </a:ext>
          </a:extLst>
        </xdr:cNvPr>
        <xdr:cNvSpPr>
          <a:spLocks noChangeShapeType="1"/>
        </xdr:cNvSpPr>
      </xdr:nvSpPr>
      <xdr:spPr bwMode="auto">
        <a:xfrm flipV="1">
          <a:off x="2385060" y="1013460"/>
          <a:ext cx="0" cy="510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8</xdr:col>
      <xdr:colOff>434340</xdr:colOff>
      <xdr:row>5</xdr:row>
      <xdr:rowOff>121920</xdr:rowOff>
    </xdr:from>
    <xdr:to>
      <xdr:col>8</xdr:col>
      <xdr:colOff>434340</xdr:colOff>
      <xdr:row>8</xdr:row>
      <xdr:rowOff>129540</xdr:rowOff>
    </xdr:to>
    <xdr:sp macro="" textlink="">
      <xdr:nvSpPr>
        <xdr:cNvPr id="523059" name="Line 51">
          <a:extLst>
            <a:ext uri="{FF2B5EF4-FFF2-40B4-BE49-F238E27FC236}">
              <a16:creationId xmlns:a16="http://schemas.microsoft.com/office/drawing/2014/main" xmlns="" id="{00000000-0008-0000-0200-000033FB0700}"/>
            </a:ext>
          </a:extLst>
        </xdr:cNvPr>
        <xdr:cNvSpPr>
          <a:spLocks noChangeShapeType="1"/>
        </xdr:cNvSpPr>
      </xdr:nvSpPr>
      <xdr:spPr bwMode="auto">
        <a:xfrm flipV="1">
          <a:off x="3863340" y="1013460"/>
          <a:ext cx="0" cy="510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DDDDDD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DDDDDD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"/>
  <sheetViews>
    <sheetView showGridLines="0" showRowColHeaders="0" showZeros="0" showOutlineSymbols="0" topLeftCell="B28417" zoomScaleSheetLayoutView="4" workbookViewId="0"/>
  </sheetViews>
  <sheetFormatPr defaultRowHeight="13.2" x14ac:dyDescent="0.25"/>
  <sheetData/>
  <customSheetViews>
    <customSheetView guid="{670450A1-3EE1-400C-B1B2-8B71F8723C9F}" showGridLines="0" showRowCol="0" outlineSymbols="0" zeroValues="0" state="veryHidden" topLeftCell="B28417">
      <pageMargins left="0.75" right="0.75" top="1" bottom="1" header="0.5" footer="0.5"/>
      <headerFooter alignWithMargins="0"/>
    </customSheetView>
  </customSheetViews>
  <phoneticPr fontId="17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J70"/>
  <sheetViews>
    <sheetView view="pageBreakPreview" topLeftCell="A21" zoomScale="115" zoomScaleNormal="100" zoomScaleSheetLayoutView="115" workbookViewId="0">
      <selection activeCell="B25" sqref="B25:I25"/>
    </sheetView>
  </sheetViews>
  <sheetFormatPr defaultRowHeight="13.2" x14ac:dyDescent="0.25"/>
  <cols>
    <col min="1" max="1" width="3.88671875" customWidth="1"/>
    <col min="2" max="2" width="4" customWidth="1"/>
    <col min="3" max="3" width="5.109375" customWidth="1"/>
    <col min="4" max="4" width="29.109375" customWidth="1"/>
    <col min="5" max="5" width="15.44140625" customWidth="1"/>
    <col min="6" max="6" width="13.88671875" customWidth="1"/>
    <col min="7" max="7" width="5.5546875" customWidth="1"/>
    <col min="8" max="8" width="4.6640625" customWidth="1"/>
    <col min="9" max="9" width="5.109375" customWidth="1"/>
  </cols>
  <sheetData>
    <row r="1" spans="1:10" ht="18.75" customHeight="1" x14ac:dyDescent="0.25">
      <c r="A1" s="160" t="s">
        <v>41</v>
      </c>
      <c r="B1" s="160"/>
      <c r="C1" s="161" t="s">
        <v>43</v>
      </c>
      <c r="D1" s="161"/>
      <c r="E1" s="161"/>
      <c r="F1" s="161"/>
      <c r="G1" s="161"/>
      <c r="H1" s="161"/>
      <c r="I1" s="161"/>
    </row>
    <row r="3" spans="1:10" ht="49.5" customHeight="1" x14ac:dyDescent="0.25">
      <c r="A3" s="17"/>
      <c r="B3" s="162" t="s">
        <v>68</v>
      </c>
      <c r="C3" s="162"/>
      <c r="D3" s="162"/>
      <c r="E3" s="162"/>
      <c r="F3" s="162"/>
      <c r="G3" s="162"/>
      <c r="H3" s="162"/>
      <c r="I3" s="162"/>
    </row>
    <row r="4" spans="1:10" ht="15.6" x14ac:dyDescent="0.25">
      <c r="A4" s="12"/>
      <c r="B4" s="12"/>
      <c r="C4" s="12"/>
      <c r="D4" s="12"/>
      <c r="E4" s="16"/>
      <c r="F4" s="16"/>
      <c r="G4" s="16"/>
      <c r="H4" s="16"/>
      <c r="I4" s="16"/>
    </row>
    <row r="5" spans="1:10" ht="16.8" x14ac:dyDescent="0.25">
      <c r="A5" s="19" t="s">
        <v>65</v>
      </c>
      <c r="B5" s="19" t="s">
        <v>96</v>
      </c>
      <c r="C5" s="19"/>
      <c r="D5" s="19"/>
      <c r="E5" s="20"/>
      <c r="F5" s="20"/>
      <c r="G5" s="20"/>
      <c r="H5" s="20"/>
      <c r="I5" s="20"/>
    </row>
    <row r="7" spans="1:10" ht="16.8" x14ac:dyDescent="0.25">
      <c r="A7" s="19" t="s">
        <v>66</v>
      </c>
      <c r="B7" s="163" t="s">
        <v>1</v>
      </c>
      <c r="C7" s="163"/>
      <c r="D7" s="163"/>
      <c r="E7" s="163"/>
      <c r="F7" s="164" t="e">
        <f>#REF!</f>
        <v>#REF!</v>
      </c>
      <c r="G7" s="164"/>
      <c r="H7" s="164"/>
      <c r="I7" s="164"/>
    </row>
    <row r="8" spans="1:10" ht="15.6" x14ac:dyDescent="0.25">
      <c r="A8" s="16"/>
      <c r="B8" s="16"/>
      <c r="C8" s="16"/>
      <c r="D8" s="16"/>
      <c r="E8" s="16"/>
      <c r="F8" s="16"/>
      <c r="G8" s="16"/>
      <c r="H8" s="16"/>
      <c r="I8" s="16"/>
    </row>
    <row r="9" spans="1:10" ht="33.75" customHeight="1" x14ac:dyDescent="0.25">
      <c r="A9" s="16"/>
      <c r="B9" s="159" t="s">
        <v>35</v>
      </c>
      <c r="C9" s="159"/>
      <c r="D9" s="159"/>
      <c r="E9" s="159"/>
      <c r="F9" s="159"/>
      <c r="G9" s="159"/>
      <c r="H9" s="159"/>
      <c r="I9" s="159"/>
    </row>
    <row r="10" spans="1:10" ht="15.6" x14ac:dyDescent="0.25">
      <c r="A10" s="16"/>
      <c r="B10" s="14"/>
      <c r="C10" s="14"/>
      <c r="D10" s="14"/>
      <c r="E10" s="14"/>
      <c r="F10" s="14"/>
      <c r="G10" s="14"/>
      <c r="H10" s="14"/>
      <c r="I10" s="14"/>
    </row>
    <row r="11" spans="1:10" ht="49.5" customHeight="1" x14ac:dyDescent="0.25">
      <c r="A11" s="16"/>
      <c r="B11" s="165" t="s">
        <v>80</v>
      </c>
      <c r="C11" s="165"/>
      <c r="D11" s="165"/>
      <c r="E11" s="165"/>
      <c r="F11" s="165"/>
      <c r="G11" s="165"/>
      <c r="H11" s="165"/>
      <c r="I11" s="165"/>
      <c r="J11" s="28" t="s">
        <v>50</v>
      </c>
    </row>
    <row r="12" spans="1:10" ht="49.5" customHeight="1" x14ac:dyDescent="0.25">
      <c r="A12" s="16"/>
      <c r="B12" s="159" t="s">
        <v>69</v>
      </c>
      <c r="C12" s="159"/>
      <c r="D12" s="159"/>
      <c r="E12" s="159"/>
      <c r="F12" s="159"/>
      <c r="G12" s="159"/>
      <c r="H12" s="159"/>
      <c r="I12" s="159"/>
    </row>
    <row r="13" spans="1:10" ht="15.6" x14ac:dyDescent="0.25">
      <c r="A13" s="16"/>
      <c r="B13" s="16"/>
      <c r="C13" s="16"/>
      <c r="D13" s="16"/>
      <c r="E13" s="16"/>
      <c r="F13" s="16"/>
      <c r="G13" s="16"/>
      <c r="H13" s="16"/>
      <c r="I13" s="16"/>
    </row>
    <row r="14" spans="1:10" ht="16.8" x14ac:dyDescent="0.25">
      <c r="A14" s="19" t="s">
        <v>52</v>
      </c>
      <c r="B14" s="163" t="s">
        <v>91</v>
      </c>
      <c r="C14" s="163"/>
      <c r="D14" s="163"/>
      <c r="E14" s="163"/>
      <c r="F14" s="164" t="e">
        <f>#REF!</f>
        <v>#REF!</v>
      </c>
      <c r="G14" s="164"/>
      <c r="H14" s="164"/>
      <c r="I14" s="164"/>
    </row>
    <row r="15" spans="1:10" ht="15.6" x14ac:dyDescent="0.25">
      <c r="A15" s="16"/>
      <c r="B15" s="16"/>
      <c r="C15" s="16"/>
      <c r="D15" s="16"/>
      <c r="E15" s="16"/>
      <c r="F15" s="16"/>
      <c r="G15" s="16"/>
      <c r="H15" s="16"/>
      <c r="I15" s="16"/>
    </row>
    <row r="16" spans="1:10" ht="64.5" customHeight="1" x14ac:dyDescent="0.25">
      <c r="A16" s="16"/>
      <c r="B16" s="165" t="s">
        <v>81</v>
      </c>
      <c r="C16" s="165"/>
      <c r="D16" s="165"/>
      <c r="E16" s="165"/>
      <c r="F16" s="165"/>
      <c r="G16" s="165"/>
      <c r="H16" s="165"/>
      <c r="I16" s="165"/>
      <c r="J16" s="28" t="s">
        <v>50</v>
      </c>
    </row>
    <row r="17" spans="1:10" ht="36" customHeight="1" x14ac:dyDescent="0.25">
      <c r="A17" s="16"/>
      <c r="B17" s="159" t="s">
        <v>4</v>
      </c>
      <c r="C17" s="159"/>
      <c r="D17" s="159"/>
      <c r="E17" s="159"/>
      <c r="F17" s="159"/>
      <c r="G17" s="159"/>
      <c r="H17" s="159"/>
      <c r="I17" s="159"/>
    </row>
    <row r="19" spans="1:10" ht="16.8" x14ac:dyDescent="0.25">
      <c r="A19" s="19" t="s">
        <v>36</v>
      </c>
      <c r="B19" s="163" t="s">
        <v>88</v>
      </c>
      <c r="C19" s="163"/>
      <c r="D19" s="163"/>
      <c r="E19" s="163"/>
      <c r="F19" s="164" t="e">
        <f>#REF!</f>
        <v>#REF!</v>
      </c>
      <c r="G19" s="164"/>
      <c r="H19" s="164"/>
      <c r="I19" s="164"/>
      <c r="J19" s="16" t="s">
        <v>37</v>
      </c>
    </row>
    <row r="20" spans="1:10" ht="15.6" x14ac:dyDescent="0.25">
      <c r="A20" s="16"/>
      <c r="B20" s="16"/>
      <c r="C20" s="16"/>
      <c r="D20" s="16"/>
      <c r="E20" s="16"/>
      <c r="F20" s="16"/>
      <c r="G20" s="16"/>
      <c r="H20" s="16"/>
      <c r="I20" s="16"/>
    </row>
    <row r="21" spans="1:10" ht="18" customHeight="1" x14ac:dyDescent="0.25">
      <c r="A21" s="22"/>
      <c r="B21" s="167" t="s">
        <v>78</v>
      </c>
      <c r="C21" s="167"/>
      <c r="D21" s="167"/>
      <c r="E21" s="167"/>
      <c r="F21" s="167"/>
      <c r="G21" s="167"/>
      <c r="H21" s="167"/>
      <c r="I21" s="167"/>
    </row>
    <row r="22" spans="1:10" ht="15.6" x14ac:dyDescent="0.25">
      <c r="A22" s="16"/>
      <c r="B22" s="16"/>
      <c r="C22" s="16"/>
      <c r="D22" s="16"/>
      <c r="E22" s="16"/>
      <c r="F22" s="16"/>
      <c r="G22" s="16"/>
      <c r="H22" s="16"/>
      <c r="I22" s="16"/>
    </row>
    <row r="23" spans="1:10" ht="16.8" x14ac:dyDescent="0.25">
      <c r="A23" s="19" t="s">
        <v>70</v>
      </c>
      <c r="B23" s="163" t="s">
        <v>89</v>
      </c>
      <c r="C23" s="163"/>
      <c r="D23" s="163"/>
      <c r="E23" s="163"/>
      <c r="F23" s="164" t="e">
        <f>#REF!</f>
        <v>#REF!</v>
      </c>
      <c r="G23" s="164"/>
      <c r="H23" s="164"/>
      <c r="I23" s="164"/>
      <c r="J23" s="16" t="s">
        <v>39</v>
      </c>
    </row>
    <row r="24" spans="1:10" ht="15.6" x14ac:dyDescent="0.25">
      <c r="A24" s="16"/>
      <c r="B24" s="16"/>
      <c r="C24" s="16"/>
      <c r="D24" s="16"/>
      <c r="E24" s="16"/>
      <c r="F24" s="16"/>
      <c r="G24" s="16"/>
      <c r="H24" s="16"/>
      <c r="I24" s="16"/>
    </row>
    <row r="25" spans="1:10" ht="34.5" customHeight="1" x14ac:dyDescent="0.25">
      <c r="A25" s="16"/>
      <c r="B25" s="168" t="s">
        <v>38</v>
      </c>
      <c r="C25" s="168"/>
      <c r="D25" s="168"/>
      <c r="E25" s="168"/>
      <c r="F25" s="168"/>
      <c r="G25" s="168"/>
      <c r="H25" s="168"/>
      <c r="I25" s="168"/>
    </row>
    <row r="27" spans="1:10" ht="16.8" x14ac:dyDescent="0.25">
      <c r="A27" s="12" t="s">
        <v>72</v>
      </c>
      <c r="B27" s="169" t="s">
        <v>95</v>
      </c>
      <c r="C27" s="169"/>
      <c r="D27" s="169"/>
      <c r="E27" s="169"/>
      <c r="F27" s="164" t="e">
        <f>#REF!</f>
        <v>#REF!</v>
      </c>
      <c r="G27" s="164"/>
      <c r="H27" s="164"/>
      <c r="I27" s="164"/>
    </row>
    <row r="28" spans="1:10" ht="15.6" x14ac:dyDescent="0.25">
      <c r="A28" s="16"/>
      <c r="B28" s="16"/>
      <c r="C28" s="16"/>
      <c r="D28" s="16"/>
      <c r="E28" s="16"/>
      <c r="F28" s="16"/>
      <c r="G28" s="16"/>
      <c r="H28" s="16"/>
      <c r="I28" s="16"/>
    </row>
    <row r="29" spans="1:10" ht="35.25" customHeight="1" x14ac:dyDescent="0.25">
      <c r="A29" s="16"/>
      <c r="B29" s="168" t="s">
        <v>40</v>
      </c>
      <c r="C29" s="168"/>
      <c r="D29" s="168"/>
      <c r="E29" s="168"/>
      <c r="F29" s="168"/>
      <c r="G29" s="168"/>
      <c r="H29" s="168"/>
      <c r="I29" s="168"/>
    </row>
    <row r="30" spans="1:10" ht="15.6" x14ac:dyDescent="0.25">
      <c r="A30" s="16"/>
      <c r="B30" s="27"/>
      <c r="C30" s="27"/>
      <c r="D30" s="27"/>
      <c r="E30" s="27"/>
      <c r="F30" s="27"/>
      <c r="G30" s="27"/>
      <c r="H30" s="27"/>
      <c r="I30" s="27"/>
    </row>
    <row r="31" spans="1:10" ht="18" x14ac:dyDescent="0.25">
      <c r="A31" s="160" t="s">
        <v>42</v>
      </c>
      <c r="B31" s="160"/>
      <c r="C31" s="170" t="s">
        <v>44</v>
      </c>
      <c r="D31" s="170"/>
      <c r="E31" s="170"/>
      <c r="F31" s="170"/>
      <c r="G31" s="170"/>
      <c r="H31" s="170"/>
      <c r="I31" s="170"/>
    </row>
    <row r="32" spans="1:10" ht="18" x14ac:dyDescent="0.25">
      <c r="A32" s="18"/>
      <c r="B32" s="18"/>
      <c r="C32" s="18"/>
      <c r="D32" s="18"/>
      <c r="E32" s="16"/>
      <c r="F32" s="16"/>
      <c r="G32" s="16"/>
      <c r="H32" s="16"/>
      <c r="I32" s="16"/>
    </row>
    <row r="33" spans="1:10" ht="15.75" customHeight="1" x14ac:dyDescent="0.25">
      <c r="A33" s="16"/>
      <c r="B33" s="166" t="s">
        <v>57</v>
      </c>
      <c r="C33" s="166"/>
      <c r="D33" s="166"/>
      <c r="E33" s="166"/>
      <c r="F33" s="166"/>
      <c r="G33" s="166"/>
      <c r="H33" s="166"/>
      <c r="I33" s="166"/>
    </row>
    <row r="34" spans="1:10" ht="15.6" x14ac:dyDescent="0.25">
      <c r="A34" s="16"/>
      <c r="B34" s="171" t="s">
        <v>67</v>
      </c>
      <c r="C34" s="171"/>
      <c r="D34" s="171"/>
      <c r="E34" s="171"/>
      <c r="F34" s="171"/>
      <c r="G34" s="171"/>
      <c r="H34" s="171"/>
      <c r="I34" s="171"/>
    </row>
    <row r="36" spans="1:10" ht="16.8" x14ac:dyDescent="0.25">
      <c r="A36" s="19" t="s">
        <v>53</v>
      </c>
      <c r="B36" s="163" t="s">
        <v>45</v>
      </c>
      <c r="C36" s="163"/>
      <c r="D36" s="163"/>
      <c r="E36" s="163"/>
      <c r="F36" s="163"/>
      <c r="G36" s="163"/>
      <c r="H36" s="163"/>
      <c r="I36" s="163"/>
      <c r="J36" s="28" t="s">
        <v>50</v>
      </c>
    </row>
    <row r="37" spans="1:10" ht="15.6" x14ac:dyDescent="0.25">
      <c r="A37" s="12"/>
      <c r="B37" s="12"/>
      <c r="C37" s="12"/>
      <c r="D37" s="12"/>
      <c r="E37" s="16"/>
      <c r="F37" s="16"/>
      <c r="G37" s="16"/>
      <c r="H37" s="16"/>
      <c r="I37" s="16"/>
    </row>
    <row r="38" spans="1:10" ht="16.8" x14ac:dyDescent="0.25">
      <c r="A38" s="19" t="s">
        <v>66</v>
      </c>
      <c r="B38" s="163" t="s">
        <v>86</v>
      </c>
      <c r="C38" s="163"/>
      <c r="D38" s="163"/>
      <c r="E38" s="163"/>
      <c r="F38" s="172" t="e">
        <f>#REF!</f>
        <v>#REF!</v>
      </c>
      <c r="G38" s="172"/>
      <c r="H38" s="172"/>
      <c r="I38" s="172"/>
      <c r="J38" s="28" t="s">
        <v>50</v>
      </c>
    </row>
    <row r="39" spans="1:10" ht="15.6" x14ac:dyDescent="0.25">
      <c r="A39" s="12"/>
      <c r="B39" s="12"/>
      <c r="C39" s="12"/>
      <c r="D39" s="12"/>
      <c r="E39" s="16"/>
      <c r="F39" s="16"/>
      <c r="G39" s="16"/>
      <c r="H39" s="16"/>
      <c r="I39" s="16"/>
    </row>
    <row r="40" spans="1:10" ht="15.6" x14ac:dyDescent="0.25">
      <c r="A40" s="12"/>
      <c r="B40" s="165" t="s">
        <v>79</v>
      </c>
      <c r="C40" s="165"/>
      <c r="D40" s="165"/>
      <c r="E40" s="165"/>
      <c r="F40" s="165"/>
      <c r="G40" s="165"/>
      <c r="H40" s="165"/>
      <c r="I40" s="165"/>
    </row>
    <row r="41" spans="1:10" ht="15.6" x14ac:dyDescent="0.25">
      <c r="A41" s="12"/>
      <c r="B41" s="12"/>
      <c r="C41" s="12"/>
      <c r="D41" s="12"/>
      <c r="E41" s="16"/>
      <c r="F41" s="16"/>
      <c r="G41" s="16"/>
      <c r="H41" s="16"/>
      <c r="I41" s="16"/>
    </row>
    <row r="42" spans="1:10" ht="16.8" x14ac:dyDescent="0.25">
      <c r="A42" s="19" t="s">
        <v>52</v>
      </c>
      <c r="B42" s="169" t="s">
        <v>54</v>
      </c>
      <c r="C42" s="169"/>
      <c r="D42" s="169"/>
      <c r="E42" s="169"/>
      <c r="F42" s="164" t="e">
        <f>#REF!</f>
        <v>#REF!</v>
      </c>
      <c r="G42" s="164"/>
      <c r="H42" s="164"/>
      <c r="I42" s="164"/>
      <c r="J42" s="28" t="s">
        <v>50</v>
      </c>
    </row>
    <row r="43" spans="1:10" ht="15.6" x14ac:dyDescent="0.25">
      <c r="A43" s="16"/>
      <c r="B43" s="16"/>
      <c r="C43" s="16"/>
      <c r="D43" s="16"/>
      <c r="E43" s="16"/>
      <c r="F43" s="16"/>
      <c r="G43" s="16"/>
      <c r="H43" s="16"/>
      <c r="I43" s="16"/>
    </row>
    <row r="44" spans="1:10" ht="15.6" x14ac:dyDescent="0.25">
      <c r="A44" s="16"/>
      <c r="B44" s="173" t="s">
        <v>46</v>
      </c>
      <c r="C44" s="173"/>
      <c r="D44" s="173"/>
      <c r="E44" s="173"/>
      <c r="F44" s="173"/>
      <c r="G44" s="173"/>
      <c r="H44" s="173"/>
      <c r="I44" s="173"/>
    </row>
    <row r="46" spans="1:10" ht="16.8" x14ac:dyDescent="0.25">
      <c r="A46" s="19" t="s">
        <v>2</v>
      </c>
      <c r="B46" s="169" t="s">
        <v>55</v>
      </c>
      <c r="C46" s="169"/>
      <c r="D46" s="169"/>
      <c r="E46" s="169"/>
      <c r="F46" s="164" t="e">
        <f>#REF!</f>
        <v>#REF!</v>
      </c>
      <c r="G46" s="164"/>
      <c r="H46" s="164"/>
      <c r="I46" s="164"/>
    </row>
    <row r="47" spans="1:10" ht="16.8" x14ac:dyDescent="0.25">
      <c r="A47" s="19"/>
      <c r="B47" s="23"/>
      <c r="C47" s="23"/>
      <c r="D47" s="23"/>
      <c r="E47" s="23"/>
      <c r="F47" s="21"/>
      <c r="G47" s="21"/>
      <c r="H47" s="21"/>
      <c r="I47" s="21"/>
    </row>
    <row r="48" spans="1:10" ht="16.8" x14ac:dyDescent="0.25">
      <c r="A48" s="19"/>
      <c r="B48" s="165" t="s">
        <v>76</v>
      </c>
      <c r="C48" s="165"/>
      <c r="D48" s="165"/>
      <c r="E48" s="165"/>
      <c r="F48" s="165"/>
      <c r="G48" s="165"/>
      <c r="H48" s="165"/>
      <c r="I48" s="165"/>
    </row>
    <row r="49" spans="1:10" ht="16.8" x14ac:dyDescent="0.25">
      <c r="A49" s="19"/>
      <c r="B49" s="29"/>
      <c r="C49" s="29"/>
      <c r="D49" s="29"/>
      <c r="E49" s="29"/>
      <c r="F49" s="29"/>
      <c r="G49" s="29"/>
      <c r="H49" s="29"/>
      <c r="I49" s="29"/>
    </row>
    <row r="50" spans="1:10" ht="16.8" x14ac:dyDescent="0.25">
      <c r="A50" s="19"/>
      <c r="B50" s="166" t="s">
        <v>97</v>
      </c>
      <c r="C50" s="166"/>
      <c r="D50" s="166"/>
      <c r="E50" s="166"/>
      <c r="F50" s="166"/>
      <c r="G50" s="166"/>
      <c r="H50" s="166"/>
      <c r="I50" s="166"/>
    </row>
    <row r="51" spans="1:10" ht="16.8" x14ac:dyDescent="0.25">
      <c r="A51" s="19"/>
      <c r="B51" s="25"/>
      <c r="C51" s="25"/>
      <c r="D51" s="25"/>
      <c r="E51" s="25"/>
      <c r="F51" s="25"/>
      <c r="G51" s="25"/>
      <c r="H51" s="25"/>
      <c r="I51" s="25"/>
    </row>
    <row r="52" spans="1:10" ht="16.8" x14ac:dyDescent="0.25">
      <c r="A52" s="19" t="s">
        <v>3</v>
      </c>
      <c r="B52" s="169" t="s">
        <v>56</v>
      </c>
      <c r="C52" s="169"/>
      <c r="D52" s="169"/>
      <c r="E52" s="169"/>
      <c r="F52" s="164" t="e">
        <f>#REF!</f>
        <v>#REF!</v>
      </c>
      <c r="G52" s="164"/>
      <c r="H52" s="164"/>
      <c r="I52" s="164"/>
      <c r="J52" s="28" t="s">
        <v>50</v>
      </c>
    </row>
    <row r="53" spans="1:10" ht="15.6" x14ac:dyDescent="0.25">
      <c r="A53" s="16"/>
      <c r="B53" s="16"/>
      <c r="C53" s="16"/>
      <c r="D53" s="16"/>
      <c r="E53" s="16"/>
      <c r="F53" s="16"/>
      <c r="G53" s="16"/>
      <c r="H53" s="16"/>
      <c r="I53" s="16"/>
    </row>
    <row r="54" spans="1:10" ht="15.6" x14ac:dyDescent="0.25">
      <c r="A54" s="16"/>
      <c r="B54" s="165" t="s">
        <v>77</v>
      </c>
      <c r="C54" s="165"/>
      <c r="D54" s="165"/>
      <c r="E54" s="165"/>
      <c r="F54" s="165"/>
      <c r="G54" s="165"/>
      <c r="H54" s="165"/>
      <c r="I54" s="165"/>
    </row>
    <row r="56" spans="1:10" ht="15.6" x14ac:dyDescent="0.25">
      <c r="A56" s="16"/>
      <c r="B56" s="166" t="s">
        <v>97</v>
      </c>
      <c r="C56" s="166"/>
      <c r="D56" s="166"/>
      <c r="E56" s="166"/>
      <c r="F56" s="166"/>
      <c r="G56" s="166"/>
      <c r="H56" s="166"/>
      <c r="I56" s="166"/>
    </row>
    <row r="58" spans="1:10" ht="16.8" x14ac:dyDescent="0.25">
      <c r="A58" s="19" t="s">
        <v>71</v>
      </c>
      <c r="B58" s="163" t="s">
        <v>92</v>
      </c>
      <c r="C58" s="163"/>
      <c r="D58" s="163"/>
      <c r="E58" s="163"/>
      <c r="F58" s="164" t="e">
        <f>#REF!</f>
        <v>#REF!</v>
      </c>
      <c r="G58" s="164"/>
      <c r="H58" s="164"/>
      <c r="I58" s="164"/>
      <c r="J58" s="16" t="s">
        <v>82</v>
      </c>
    </row>
    <row r="60" spans="1:10" ht="15.6" x14ac:dyDescent="0.25">
      <c r="A60" s="16"/>
      <c r="B60" s="168" t="s">
        <v>83</v>
      </c>
      <c r="C60" s="168"/>
      <c r="D60" s="168"/>
      <c r="E60" s="168"/>
      <c r="F60" s="168"/>
      <c r="G60" s="168"/>
      <c r="H60" s="168"/>
      <c r="I60" s="168"/>
    </row>
    <row r="62" spans="1:10" ht="15.75" customHeight="1" x14ac:dyDescent="0.25">
      <c r="A62" s="19" t="s">
        <v>73</v>
      </c>
      <c r="B62" s="163" t="s">
        <v>93</v>
      </c>
      <c r="C62" s="163"/>
      <c r="D62" s="163"/>
      <c r="E62" s="163"/>
      <c r="F62" s="164" t="e">
        <f>#REF!</f>
        <v>#REF!</v>
      </c>
      <c r="G62" s="164"/>
      <c r="H62" s="164"/>
      <c r="I62" s="164"/>
      <c r="J62" s="16" t="s">
        <v>85</v>
      </c>
    </row>
    <row r="64" spans="1:10" ht="15.6" x14ac:dyDescent="0.25">
      <c r="A64" s="16"/>
      <c r="B64" s="168" t="s">
        <v>84</v>
      </c>
      <c r="C64" s="168"/>
      <c r="D64" s="168"/>
      <c r="E64" s="168"/>
      <c r="F64" s="168"/>
      <c r="G64" s="168"/>
      <c r="H64" s="168"/>
      <c r="I64" s="168"/>
    </row>
    <row r="66" spans="1:9" ht="16.8" x14ac:dyDescent="0.25">
      <c r="A66" s="19" t="s">
        <v>74</v>
      </c>
      <c r="B66" s="175" t="s">
        <v>87</v>
      </c>
      <c r="C66" s="175"/>
      <c r="D66" s="175"/>
      <c r="E66" s="175"/>
      <c r="F66" s="164" t="e">
        <f>#REF!</f>
        <v>#REF!</v>
      </c>
      <c r="G66" s="164"/>
      <c r="H66" s="164"/>
      <c r="I66" s="164"/>
    </row>
    <row r="68" spans="1:9" ht="15.6" x14ac:dyDescent="0.3">
      <c r="A68" s="16"/>
      <c r="B68" s="174" t="s">
        <v>34</v>
      </c>
      <c r="C68" s="174"/>
      <c r="D68" s="174"/>
      <c r="E68" s="174"/>
      <c r="F68" s="174"/>
      <c r="G68" s="174"/>
      <c r="H68" s="174"/>
      <c r="I68" s="174"/>
    </row>
    <row r="70" spans="1:9" ht="15.6" x14ac:dyDescent="0.3">
      <c r="A70" s="16"/>
      <c r="B70" s="174" t="s">
        <v>75</v>
      </c>
      <c r="C70" s="174"/>
      <c r="D70" s="174"/>
      <c r="E70" s="174"/>
      <c r="F70" s="174"/>
      <c r="G70" s="174"/>
      <c r="H70" s="174"/>
      <c r="I70" s="174"/>
    </row>
  </sheetData>
  <customSheetViews>
    <customSheetView guid="{670450A1-3EE1-400C-B1B2-8B71F8723C9F}" scale="115" showPageBreaks="1" printArea="1" state="veryHidden" view="pageBreakPreview" topLeftCell="A21">
      <selection activeCell="B25" sqref="B25:I25"/>
      <rowBreaks count="1" manualBreakCount="1">
        <brk id="30" max="8" man="1"/>
      </rowBreaks>
      <pageMargins left="0.7" right="0.7" top="0.75" bottom="0.75" header="0.3" footer="0.3"/>
      <pageSetup paperSize="9" orientation="portrait" r:id="rId1"/>
    </customSheetView>
  </customSheetViews>
  <mergeCells count="50">
    <mergeCell ref="B70:I70"/>
    <mergeCell ref="B62:E62"/>
    <mergeCell ref="F62:I62"/>
    <mergeCell ref="B64:I64"/>
    <mergeCell ref="B66:E66"/>
    <mergeCell ref="F66:I66"/>
    <mergeCell ref="B68:I68"/>
    <mergeCell ref="B54:I54"/>
    <mergeCell ref="B56:I56"/>
    <mergeCell ref="B58:E58"/>
    <mergeCell ref="F58:I58"/>
    <mergeCell ref="B60:I60"/>
    <mergeCell ref="B52:E52"/>
    <mergeCell ref="F52:I52"/>
    <mergeCell ref="B34:I34"/>
    <mergeCell ref="B36:I36"/>
    <mergeCell ref="B38:E38"/>
    <mergeCell ref="F38:I38"/>
    <mergeCell ref="B40:I40"/>
    <mergeCell ref="B42:E42"/>
    <mergeCell ref="F42:I42"/>
    <mergeCell ref="B44:I44"/>
    <mergeCell ref="B46:E46"/>
    <mergeCell ref="F46:I46"/>
    <mergeCell ref="B48:I48"/>
    <mergeCell ref="B50:I50"/>
    <mergeCell ref="B33:I33"/>
    <mergeCell ref="B19:E19"/>
    <mergeCell ref="F19:I19"/>
    <mergeCell ref="B21:I21"/>
    <mergeCell ref="B23:E23"/>
    <mergeCell ref="F23:I23"/>
    <mergeCell ref="B25:I25"/>
    <mergeCell ref="B27:E27"/>
    <mergeCell ref="F27:I27"/>
    <mergeCell ref="B29:I29"/>
    <mergeCell ref="A31:B31"/>
    <mergeCell ref="C31:I31"/>
    <mergeCell ref="B17:I17"/>
    <mergeCell ref="A1:B1"/>
    <mergeCell ref="C1:I1"/>
    <mergeCell ref="B3:I3"/>
    <mergeCell ref="B7:E7"/>
    <mergeCell ref="F7:I7"/>
    <mergeCell ref="B9:I9"/>
    <mergeCell ref="B11:I11"/>
    <mergeCell ref="B12:I12"/>
    <mergeCell ref="B14:E14"/>
    <mergeCell ref="F14:I14"/>
    <mergeCell ref="B16:I16"/>
  </mergeCells>
  <pageMargins left="0.7" right="0.7" top="0.75" bottom="0.75" header="0.3" footer="0.3"/>
  <pageSetup paperSize="9" orientation="portrait" r:id="rId2"/>
  <rowBreaks count="1" manualBreakCount="1">
    <brk id="3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76:J247"/>
  <sheetViews>
    <sheetView view="pageBreakPreview" zoomScaleNormal="100" zoomScaleSheetLayoutView="100" workbookViewId="0">
      <selection sqref="A1:IV75"/>
    </sheetView>
  </sheetViews>
  <sheetFormatPr defaultColWidth="9.109375" defaultRowHeight="15.6" x14ac:dyDescent="0.3"/>
  <cols>
    <col min="1" max="1" width="4.33203125" style="11" customWidth="1"/>
    <col min="2" max="2" width="4.6640625" style="11" customWidth="1"/>
    <col min="3" max="4" width="9.109375" style="11"/>
    <col min="5" max="5" width="9" style="11" customWidth="1"/>
    <col min="6" max="6" width="12.33203125" style="11" customWidth="1"/>
    <col min="7" max="7" width="8.33203125" style="11" customWidth="1"/>
    <col min="8" max="8" width="10.33203125" style="11" customWidth="1"/>
    <col min="9" max="9" width="8.44140625" style="11" customWidth="1"/>
    <col min="10" max="10" width="11.44140625" style="11" customWidth="1"/>
    <col min="11" max="16384" width="9.109375" style="11"/>
  </cols>
  <sheetData>
    <row r="76" spans="1:10" x14ac:dyDescent="0.3">
      <c r="A76" s="13"/>
      <c r="B76" s="12"/>
      <c r="C76" s="12"/>
      <c r="D76" s="12"/>
      <c r="E76" s="12"/>
      <c r="F76" s="12"/>
      <c r="G76" s="12"/>
      <c r="H76" s="12"/>
      <c r="I76" s="12"/>
      <c r="J76" s="16"/>
    </row>
    <row r="77" spans="1:10" x14ac:dyDescent="0.3">
      <c r="A77" s="13"/>
      <c r="J77" s="16"/>
    </row>
    <row r="247" spans="2:10" x14ac:dyDescent="0.3">
      <c r="B247" s="16"/>
      <c r="C247" s="16"/>
      <c r="D247" s="16"/>
      <c r="E247" s="16"/>
      <c r="F247" s="16"/>
      <c r="G247" s="16"/>
      <c r="H247" s="16"/>
      <c r="I247" s="16"/>
      <c r="J247" s="16"/>
    </row>
  </sheetData>
  <customSheetViews>
    <customSheetView guid="{670450A1-3EE1-400C-B1B2-8B71F8723C9F}" showPageBreaks="1" state="hidden" view="pageBreakPreview">
      <selection sqref="A1:IV75"/>
      <pageMargins left="0.78740157480314965" right="0.78740157480314965" top="0.98425196850393704" bottom="1.0629921259842521" header="0.51181102362204722" footer="0.51181102362204722"/>
      <pageSetup paperSize="9" orientation="portrait" r:id="rId1"/>
      <headerFooter alignWithMargins="0">
        <oddHeader>&amp;L&amp;"Times New Roman CE,Pogrubiona kursywa"&amp;URaport uzupełniający opinię z badania sprawozdania finansowego ........ za rok obrotowy 2003</oddHeader>
        <oddFooter>&amp;R&amp;P</oddFooter>
      </headerFooter>
    </customSheetView>
  </customSheetViews>
  <phoneticPr fontId="17" type="noConversion"/>
  <pageMargins left="0.78740157480314965" right="0.78740157480314965" top="0.98425196850393704" bottom="1.0629921259842521" header="0.51181102362204722" footer="0.51181102362204722"/>
  <pageSetup paperSize="9" orientation="portrait" r:id="rId2"/>
  <headerFooter alignWithMargins="0">
    <oddHeader>&amp;L&amp;"Times New Roman CE,Pogrubiona kursywa"&amp;URaport uzupełniający opinię z badania sprawozdania finansowego ........ za rok obrotowy 2003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B1:O44"/>
  <sheetViews>
    <sheetView view="pageBreakPreview" zoomScaleNormal="100" workbookViewId="0">
      <selection activeCell="U20" sqref="U20"/>
    </sheetView>
  </sheetViews>
  <sheetFormatPr defaultColWidth="7.88671875" defaultRowHeight="13.2" x14ac:dyDescent="0.25"/>
  <cols>
    <col min="1" max="1" width="2.44140625" style="1" customWidth="1"/>
    <col min="2" max="2" width="9.88671875" style="1" customWidth="1"/>
    <col min="3" max="3" width="8.109375" style="1" customWidth="1"/>
    <col min="4" max="4" width="4.88671875" style="1" customWidth="1"/>
    <col min="5" max="5" width="9.44140625" style="1" customWidth="1"/>
    <col min="6" max="6" width="6.6640625" style="1" customWidth="1"/>
    <col min="7" max="7" width="5.44140625" style="1" customWidth="1"/>
    <col min="8" max="8" width="3.109375" style="1" customWidth="1"/>
    <col min="9" max="9" width="7" style="1" customWidth="1"/>
    <col min="10" max="10" width="4.109375" style="1" customWidth="1"/>
    <col min="11" max="11" width="6.44140625" style="1" customWidth="1"/>
    <col min="12" max="12" width="5" style="1" customWidth="1"/>
    <col min="13" max="13" width="3.109375" style="1" customWidth="1"/>
    <col min="14" max="14" width="5.44140625" style="1" customWidth="1"/>
    <col min="15" max="15" width="6.88671875" style="1" customWidth="1"/>
    <col min="16" max="16" width="4" style="1" customWidth="1"/>
    <col min="17" max="16384" width="7.88671875" style="1"/>
  </cols>
  <sheetData>
    <row r="1" spans="2:14" ht="17.399999999999999" x14ac:dyDescent="0.3">
      <c r="B1" s="26" t="s">
        <v>5</v>
      </c>
    </row>
    <row r="3" spans="2:14" x14ac:dyDescent="0.25">
      <c r="E3" s="1" t="s">
        <v>9</v>
      </c>
      <c r="F3" s="122" t="s">
        <v>10</v>
      </c>
      <c r="G3" s="122"/>
      <c r="H3" s="122"/>
    </row>
    <row r="4" spans="2:14" x14ac:dyDescent="0.25">
      <c r="E4" s="1" t="s">
        <v>11</v>
      </c>
      <c r="I4" s="1" t="s">
        <v>12</v>
      </c>
      <c r="J4" s="128" t="e">
        <f>C25/(#REF!)*100</f>
        <v>#REF!</v>
      </c>
      <c r="K4" s="128"/>
    </row>
    <row r="5" spans="2:14" x14ac:dyDescent="0.25">
      <c r="E5" s="1" t="s">
        <v>13</v>
      </c>
      <c r="F5" s="122" t="s">
        <v>14</v>
      </c>
      <c r="G5" s="122"/>
      <c r="H5" s="122"/>
    </row>
    <row r="10" spans="2:14" x14ac:dyDescent="0.25">
      <c r="B10" s="122" t="s">
        <v>15</v>
      </c>
      <c r="C10" s="122"/>
      <c r="D10" s="122" t="s">
        <v>10</v>
      </c>
      <c r="E10" s="122"/>
      <c r="I10" s="1" t="s">
        <v>16</v>
      </c>
      <c r="K10" s="123" t="s">
        <v>17</v>
      </c>
      <c r="L10" s="123"/>
      <c r="M10" s="123"/>
    </row>
    <row r="11" spans="2:14" x14ac:dyDescent="0.25">
      <c r="B11" s="122" t="s">
        <v>18</v>
      </c>
      <c r="C11" s="122"/>
      <c r="F11" s="1" t="s">
        <v>19</v>
      </c>
      <c r="G11" s="15" t="e">
        <f>C25/L25*100</f>
        <v>#REF!</v>
      </c>
      <c r="H11" s="2" t="s">
        <v>20</v>
      </c>
      <c r="I11" s="1" t="s">
        <v>21</v>
      </c>
      <c r="M11" s="3" t="s">
        <v>22</v>
      </c>
      <c r="N11" s="10" t="e">
        <f>L25/#REF!</f>
        <v>#REF!</v>
      </c>
    </row>
    <row r="12" spans="2:14" x14ac:dyDescent="0.25">
      <c r="D12" s="122" t="s">
        <v>17</v>
      </c>
      <c r="E12" s="122"/>
      <c r="I12" s="1" t="s">
        <v>13</v>
      </c>
      <c r="K12" s="123" t="s">
        <v>14</v>
      </c>
      <c r="L12" s="123"/>
      <c r="M12" s="123"/>
    </row>
    <row r="13" spans="2:14" ht="15.6" x14ac:dyDescent="0.3">
      <c r="C13" s="11"/>
    </row>
    <row r="16" spans="2:14" x14ac:dyDescent="0.25">
      <c r="B16" s="122" t="s">
        <v>15</v>
      </c>
      <c r="C16" s="122"/>
      <c r="D16" s="122" t="s">
        <v>10</v>
      </c>
      <c r="E16" s="122"/>
      <c r="I16" s="1" t="s">
        <v>23</v>
      </c>
      <c r="K16" s="1" t="s">
        <v>24</v>
      </c>
    </row>
    <row r="17" spans="2:15" x14ac:dyDescent="0.25">
      <c r="B17" s="123" t="s">
        <v>49</v>
      </c>
      <c r="C17" s="123"/>
      <c r="F17" s="1" t="s">
        <v>19</v>
      </c>
      <c r="G17" s="15" t="e">
        <f>C25/G25*100</f>
        <v>#REF!</v>
      </c>
      <c r="H17" s="2" t="s">
        <v>20</v>
      </c>
      <c r="I17" s="1" t="s">
        <v>25</v>
      </c>
      <c r="M17" s="1" t="s">
        <v>22</v>
      </c>
      <c r="N17" s="10" t="e">
        <f>G25/L25</f>
        <v>#REF!</v>
      </c>
    </row>
    <row r="18" spans="2:15" x14ac:dyDescent="0.25">
      <c r="B18" s="123" t="s">
        <v>58</v>
      </c>
      <c r="C18" s="123"/>
      <c r="D18" s="122" t="s">
        <v>24</v>
      </c>
      <c r="E18" s="122"/>
      <c r="K18" s="1" t="s">
        <v>17</v>
      </c>
    </row>
    <row r="21" spans="2:15" hidden="1" x14ac:dyDescent="0.25"/>
    <row r="22" spans="2:15" hidden="1" x14ac:dyDescent="0.25"/>
    <row r="24" spans="2:15" x14ac:dyDescent="0.25">
      <c r="C24" s="1" t="s">
        <v>26</v>
      </c>
      <c r="G24" s="1" t="s">
        <v>27</v>
      </c>
      <c r="L24" s="1" t="s">
        <v>28</v>
      </c>
    </row>
    <row r="25" spans="2:15" x14ac:dyDescent="0.25">
      <c r="C25" s="127" t="e">
        <f>B31-E31-I39</f>
        <v>#REF!</v>
      </c>
      <c r="D25" s="127"/>
      <c r="G25" s="127" t="e">
        <f>B35</f>
        <v>#REF!</v>
      </c>
      <c r="H25" s="127"/>
      <c r="I25" s="127"/>
      <c r="L25" s="127" t="e">
        <f>I31+I34+M31</f>
        <v>#REF!</v>
      </c>
      <c r="M25" s="127"/>
      <c r="N25" s="127"/>
    </row>
    <row r="28" spans="2:15" ht="7.5" hidden="1" customHeight="1" x14ac:dyDescent="0.25"/>
    <row r="29" spans="2:15" x14ac:dyDescent="0.25">
      <c r="H29" s="9"/>
      <c r="I29" s="9"/>
      <c r="J29" s="9"/>
      <c r="K29" s="9"/>
    </row>
    <row r="30" spans="2:15" x14ac:dyDescent="0.25">
      <c r="B30" s="4" t="s">
        <v>29</v>
      </c>
      <c r="C30" s="5"/>
      <c r="E30" s="4" t="s">
        <v>30</v>
      </c>
      <c r="F30" s="5"/>
      <c r="H30" s="9"/>
      <c r="I30" s="4" t="s">
        <v>64</v>
      </c>
      <c r="J30" s="8"/>
      <c r="K30" s="5"/>
      <c r="M30" s="4" t="s">
        <v>31</v>
      </c>
      <c r="N30" s="8"/>
      <c r="O30" s="5"/>
    </row>
    <row r="31" spans="2:15" x14ac:dyDescent="0.25">
      <c r="B31" s="124" t="e">
        <f>B35+B38+B41+B44</f>
        <v>#REF!</v>
      </c>
      <c r="C31" s="126"/>
      <c r="E31" s="124" t="e">
        <f>E35+E38+E41+E44</f>
        <v>#REF!</v>
      </c>
      <c r="F31" s="126"/>
      <c r="H31" s="9"/>
      <c r="I31" s="124" t="e">
        <f>#REF!</f>
        <v>#REF!</v>
      </c>
      <c r="J31" s="125"/>
      <c r="K31" s="126"/>
      <c r="M31" s="124" t="e">
        <f>M42+M41+M38+M34</f>
        <v>#REF!</v>
      </c>
      <c r="N31" s="125"/>
      <c r="O31" s="126"/>
    </row>
    <row r="32" spans="2:15" x14ac:dyDescent="0.25">
      <c r="B32" s="3" t="s">
        <v>22</v>
      </c>
      <c r="E32" s="3" t="s">
        <v>22</v>
      </c>
      <c r="H32" s="9"/>
      <c r="I32" s="9"/>
      <c r="J32" s="9"/>
      <c r="K32" s="9"/>
      <c r="N32" s="3" t="s">
        <v>22</v>
      </c>
    </row>
    <row r="33" spans="2:15" x14ac:dyDescent="0.25">
      <c r="B33" s="4" t="s">
        <v>32</v>
      </c>
      <c r="C33" s="5"/>
      <c r="E33" s="4" t="s">
        <v>33</v>
      </c>
      <c r="F33" s="5"/>
      <c r="H33" s="9"/>
      <c r="I33" s="130" t="s">
        <v>59</v>
      </c>
      <c r="J33" s="131"/>
      <c r="K33" s="132"/>
      <c r="M33" s="145" t="s">
        <v>60</v>
      </c>
      <c r="N33" s="146"/>
      <c r="O33" s="147"/>
    </row>
    <row r="34" spans="2:15" x14ac:dyDescent="0.25">
      <c r="B34" s="6" t="s">
        <v>61</v>
      </c>
      <c r="C34" s="7"/>
      <c r="E34" s="6" t="s">
        <v>62</v>
      </c>
      <c r="F34" s="7"/>
      <c r="H34" s="9"/>
      <c r="I34" s="124" t="e">
        <f>#REF!</f>
        <v>#REF!</v>
      </c>
      <c r="J34" s="125"/>
      <c r="K34" s="126"/>
      <c r="M34" s="124" t="e">
        <f>#REF!</f>
        <v>#REF!</v>
      </c>
      <c r="N34" s="125"/>
      <c r="O34" s="126"/>
    </row>
    <row r="35" spans="2:15" x14ac:dyDescent="0.25">
      <c r="B35" s="124" t="e">
        <f>#REF!</f>
        <v>#REF!</v>
      </c>
      <c r="C35" s="129"/>
      <c r="E35" s="124" t="e">
        <f>#REF!</f>
        <v>#REF!</v>
      </c>
      <c r="F35" s="129"/>
      <c r="H35" s="9"/>
      <c r="I35" s="9"/>
      <c r="J35" s="9"/>
      <c r="K35" s="9"/>
      <c r="N35" s="3" t="s">
        <v>63</v>
      </c>
    </row>
    <row r="36" spans="2:15" x14ac:dyDescent="0.25">
      <c r="B36" s="3" t="s">
        <v>63</v>
      </c>
      <c r="E36" s="3" t="s">
        <v>63</v>
      </c>
      <c r="H36" s="9"/>
      <c r="I36" s="142" t="s">
        <v>48</v>
      </c>
      <c r="J36" s="143"/>
      <c r="K36" s="144"/>
      <c r="M36" s="133" t="s">
        <v>47</v>
      </c>
      <c r="N36" s="134"/>
      <c r="O36" s="135"/>
    </row>
    <row r="37" spans="2:15" x14ac:dyDescent="0.25">
      <c r="B37" s="4" t="s">
        <v>6</v>
      </c>
      <c r="C37" s="5"/>
      <c r="E37" s="4" t="s">
        <v>0</v>
      </c>
      <c r="F37" s="5"/>
      <c r="H37" s="9"/>
      <c r="I37" s="139" t="s">
        <v>7</v>
      </c>
      <c r="J37" s="140"/>
      <c r="K37" s="141"/>
      <c r="M37" s="136"/>
      <c r="N37" s="137"/>
      <c r="O37" s="138"/>
    </row>
    <row r="38" spans="2:15" x14ac:dyDescent="0.25">
      <c r="B38" s="124" t="e">
        <f>#REF!</f>
        <v>#REF!</v>
      </c>
      <c r="C38" s="129"/>
      <c r="E38" s="124" t="e">
        <f>#REF!</f>
        <v>#REF!</v>
      </c>
      <c r="F38" s="129"/>
      <c r="H38" s="9"/>
      <c r="I38" s="139" t="s">
        <v>8</v>
      </c>
      <c r="J38" s="140"/>
      <c r="K38" s="141"/>
      <c r="M38" s="124" t="e">
        <f>#REF!</f>
        <v>#REF!</v>
      </c>
      <c r="N38" s="125"/>
      <c r="O38" s="126"/>
    </row>
    <row r="39" spans="2:15" x14ac:dyDescent="0.25">
      <c r="B39" s="3" t="s">
        <v>63</v>
      </c>
      <c r="E39" s="3" t="s">
        <v>63</v>
      </c>
      <c r="H39" s="9"/>
      <c r="I39" s="124" t="e">
        <f>#REF!</f>
        <v>#REF!</v>
      </c>
      <c r="J39" s="125"/>
      <c r="K39" s="126"/>
      <c r="M39" s="24"/>
      <c r="N39" s="3" t="s">
        <v>63</v>
      </c>
      <c r="O39" s="24"/>
    </row>
    <row r="40" spans="2:15" x14ac:dyDescent="0.25">
      <c r="B40" s="4" t="s">
        <v>89</v>
      </c>
      <c r="C40" s="5"/>
      <c r="E40" s="4" t="s">
        <v>93</v>
      </c>
      <c r="F40" s="5"/>
      <c r="H40" s="9"/>
      <c r="I40" s="9"/>
      <c r="J40" s="9"/>
      <c r="K40" s="9"/>
      <c r="M40" s="133" t="s">
        <v>51</v>
      </c>
      <c r="N40" s="134"/>
      <c r="O40" s="135"/>
    </row>
    <row r="41" spans="2:15" x14ac:dyDescent="0.25">
      <c r="B41" s="124" t="e">
        <f>#REF!</f>
        <v>#REF!</v>
      </c>
      <c r="C41" s="129"/>
      <c r="E41" s="124" t="e">
        <f>#REF!</f>
        <v>#REF!</v>
      </c>
      <c r="F41" s="129"/>
      <c r="M41" s="136"/>
      <c r="N41" s="137"/>
      <c r="O41" s="138"/>
    </row>
    <row r="42" spans="2:15" x14ac:dyDescent="0.25">
      <c r="B42" s="3" t="s">
        <v>63</v>
      </c>
      <c r="E42" s="3" t="s">
        <v>63</v>
      </c>
      <c r="M42" s="124" t="e">
        <f>#REF!</f>
        <v>#REF!</v>
      </c>
      <c r="N42" s="125"/>
      <c r="O42" s="126"/>
    </row>
    <row r="43" spans="2:15" x14ac:dyDescent="0.25">
      <c r="B43" s="4" t="s">
        <v>90</v>
      </c>
      <c r="C43" s="5"/>
      <c r="E43" s="4" t="s">
        <v>94</v>
      </c>
      <c r="F43" s="5"/>
      <c r="M43" s="8"/>
      <c r="N43" s="8"/>
      <c r="O43" s="8"/>
    </row>
    <row r="44" spans="2:15" x14ac:dyDescent="0.25">
      <c r="B44" s="124" t="e">
        <f>#REF!</f>
        <v>#REF!</v>
      </c>
      <c r="C44" s="129"/>
      <c r="E44" s="124" t="e">
        <f>#REF!</f>
        <v>#REF!</v>
      </c>
      <c r="F44" s="129"/>
    </row>
  </sheetData>
  <customSheetViews>
    <customSheetView guid="{670450A1-3EE1-400C-B1B2-8B71F8723C9F}" showPageBreaks="1" hiddenRows="1" state="hidden" view="pageBreakPreview">
      <selection activeCell="U20" sqref="U20"/>
      <pageMargins left="0.78740157480314965" right="0.78740157480314965" top="0.98425196850393704" bottom="0.98425196850393704" header="0.51181102362204722" footer="0.51181102362204722"/>
      <printOptions horizontalCentered="1"/>
      <pageSetup paperSize="9" scale="90" orientation="portrait" horizontalDpi="300" verticalDpi="300" r:id="rId1"/>
      <headerFooter alignWithMargins="0">
        <oddHeader xml:space="preserve">&amp;C&amp;"Arial CE,Pogrubiona kursywa"&amp;12
Piramida Du Pont'a </oddHeader>
        <oddFooter>&amp;COpracowanie: "REWIT" Księgowi i Biegli Rewidenci Sp. z o.o. Gdańsk 2004 r.</oddFooter>
      </headerFooter>
    </customSheetView>
  </customSheetViews>
  <mergeCells count="41">
    <mergeCell ref="B44:C44"/>
    <mergeCell ref="B41:C41"/>
    <mergeCell ref="B38:C38"/>
    <mergeCell ref="B35:C35"/>
    <mergeCell ref="E38:F38"/>
    <mergeCell ref="E44:F44"/>
    <mergeCell ref="E35:F35"/>
    <mergeCell ref="M34:O34"/>
    <mergeCell ref="B18:C18"/>
    <mergeCell ref="C25:D25"/>
    <mergeCell ref="B10:C10"/>
    <mergeCell ref="B11:C11"/>
    <mergeCell ref="B16:C16"/>
    <mergeCell ref="B17:C17"/>
    <mergeCell ref="B31:C31"/>
    <mergeCell ref="E31:F31"/>
    <mergeCell ref="M42:O42"/>
    <mergeCell ref="E41:F41"/>
    <mergeCell ref="D10:E10"/>
    <mergeCell ref="D12:E12"/>
    <mergeCell ref="D16:E16"/>
    <mergeCell ref="D18:E18"/>
    <mergeCell ref="I33:K33"/>
    <mergeCell ref="M36:O37"/>
    <mergeCell ref="I39:K39"/>
    <mergeCell ref="M40:O41"/>
    <mergeCell ref="M38:O38"/>
    <mergeCell ref="I37:K37"/>
    <mergeCell ref="I38:K38"/>
    <mergeCell ref="I36:K36"/>
    <mergeCell ref="M33:O33"/>
    <mergeCell ref="I34:K34"/>
    <mergeCell ref="F3:H3"/>
    <mergeCell ref="F5:H5"/>
    <mergeCell ref="K12:M12"/>
    <mergeCell ref="I31:K31"/>
    <mergeCell ref="G25:I25"/>
    <mergeCell ref="L25:N25"/>
    <mergeCell ref="M31:O31"/>
    <mergeCell ref="J4:K4"/>
    <mergeCell ref="K10:M10"/>
  </mergeCells>
  <phoneticPr fontId="1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horizontalDpi="300" verticalDpi="300" r:id="rId2"/>
  <headerFooter alignWithMargins="0">
    <oddHeader xml:space="preserve">&amp;C&amp;"Arial CE,Pogrubiona kursywa"&amp;12
Piramida Du Pont'a </oddHeader>
    <oddFooter>&amp;COpracowanie: "REWIT" Księgowi i Biegli Rewidenci Sp. z o.o. Gdańsk 2004 r.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25"/>
  <sheetViews>
    <sheetView tabSelected="1" zoomScaleNormal="100" zoomScaleSheetLayoutView="100" workbookViewId="0">
      <selection sqref="A1:E1"/>
    </sheetView>
  </sheetViews>
  <sheetFormatPr defaultColWidth="9.109375" defaultRowHeight="14.4" x14ac:dyDescent="0.3"/>
  <cols>
    <col min="1" max="1" width="38" style="30" customWidth="1"/>
    <col min="2" max="2" width="12.109375" style="30" customWidth="1"/>
    <col min="3" max="4" width="12.109375" style="33" customWidth="1"/>
    <col min="5" max="5" width="12.109375" style="30" customWidth="1"/>
    <col min="6" max="16384" width="9.109375" style="30"/>
  </cols>
  <sheetData>
    <row r="1" spans="1:5" x14ac:dyDescent="0.3">
      <c r="A1" s="151" t="s">
        <v>303</v>
      </c>
      <c r="B1" s="152"/>
      <c r="C1" s="152"/>
      <c r="D1" s="152"/>
      <c r="E1" s="152"/>
    </row>
    <row r="3" spans="1:5" x14ac:dyDescent="0.3">
      <c r="A3" s="148" t="s">
        <v>98</v>
      </c>
      <c r="B3" s="149" t="s">
        <v>244</v>
      </c>
      <c r="C3" s="150"/>
      <c r="D3" s="149" t="s">
        <v>245</v>
      </c>
      <c r="E3" s="150"/>
    </row>
    <row r="4" spans="1:5" ht="60" customHeight="1" x14ac:dyDescent="0.3">
      <c r="A4" s="148"/>
      <c r="B4" s="45" t="s">
        <v>381</v>
      </c>
      <c r="C4" s="45" t="s">
        <v>376</v>
      </c>
      <c r="D4" s="45" t="s">
        <v>381</v>
      </c>
      <c r="E4" s="45" t="s">
        <v>376</v>
      </c>
    </row>
    <row r="5" spans="1:5" ht="20.399999999999999" x14ac:dyDescent="0.3">
      <c r="A5" s="58" t="s">
        <v>99</v>
      </c>
      <c r="B5" s="55">
        <v>134692</v>
      </c>
      <c r="C5" s="76">
        <v>125354</v>
      </c>
      <c r="D5" s="49">
        <v>29553.273652799719</v>
      </c>
      <c r="E5" s="82">
        <v>28220.171094101755</v>
      </c>
    </row>
    <row r="6" spans="1:5" x14ac:dyDescent="0.3">
      <c r="A6" s="58" t="s">
        <v>100</v>
      </c>
      <c r="B6" s="55">
        <v>-1897</v>
      </c>
      <c r="C6" s="76">
        <v>3776</v>
      </c>
      <c r="D6" s="49">
        <v>-416.22783921362122</v>
      </c>
      <c r="E6" s="82">
        <v>850.06753714542992</v>
      </c>
    </row>
    <row r="7" spans="1:5" x14ac:dyDescent="0.3">
      <c r="A7" s="58" t="s">
        <v>101</v>
      </c>
      <c r="B7" s="55">
        <v>-1758</v>
      </c>
      <c r="C7" s="76">
        <v>3377</v>
      </c>
      <c r="D7" s="49">
        <v>-385.72933122696156</v>
      </c>
      <c r="E7" s="82">
        <v>760.24313372354788</v>
      </c>
    </row>
    <row r="8" spans="1:5" x14ac:dyDescent="0.3">
      <c r="A8" s="58" t="s">
        <v>102</v>
      </c>
      <c r="B8" s="55">
        <v>-1418</v>
      </c>
      <c r="C8" s="76">
        <v>2783</v>
      </c>
      <c r="D8" s="49">
        <v>-311.12866420923297</v>
      </c>
      <c r="E8" s="82">
        <v>626.51958577217465</v>
      </c>
    </row>
    <row r="9" spans="1:5" ht="22.2" customHeight="1" x14ac:dyDescent="0.3">
      <c r="A9" s="58" t="s">
        <v>103</v>
      </c>
      <c r="B9" s="55">
        <v>7199</v>
      </c>
      <c r="C9" s="76">
        <v>11133</v>
      </c>
      <c r="D9" s="49">
        <v>1579.5594172371425</v>
      </c>
      <c r="E9" s="82">
        <v>2506.3034669067988</v>
      </c>
    </row>
    <row r="10" spans="1:5" ht="22.2" customHeight="1" x14ac:dyDescent="0.3">
      <c r="A10" s="58" t="s">
        <v>104</v>
      </c>
      <c r="B10" s="55">
        <v>-28505</v>
      </c>
      <c r="C10" s="76">
        <v>2919</v>
      </c>
      <c r="D10" s="49">
        <v>-6254.3882745304545</v>
      </c>
      <c r="E10" s="82">
        <v>657.13642503376855</v>
      </c>
    </row>
    <row r="11" spans="1:5" ht="22.2" customHeight="1" x14ac:dyDescent="0.3">
      <c r="A11" s="58" t="s">
        <v>105</v>
      </c>
      <c r="B11" s="55">
        <v>-6479</v>
      </c>
      <c r="C11" s="76">
        <v>-1810</v>
      </c>
      <c r="D11" s="49">
        <v>-1421.5815341407758</v>
      </c>
      <c r="E11" s="82">
        <v>-407.47411076091851</v>
      </c>
    </row>
    <row r="12" spans="1:5" x14ac:dyDescent="0.3">
      <c r="A12" s="58" t="s">
        <v>106</v>
      </c>
      <c r="B12" s="55">
        <v>-27785</v>
      </c>
      <c r="C12" s="76">
        <v>12242</v>
      </c>
      <c r="D12" s="49">
        <v>-6096.4103914340885</v>
      </c>
      <c r="E12" s="82">
        <v>2755.9657811796487</v>
      </c>
    </row>
    <row r="13" spans="1:5" ht="26.4" customHeight="1" x14ac:dyDescent="0.3">
      <c r="A13" s="58" t="s">
        <v>304</v>
      </c>
      <c r="B13" s="49">
        <v>129513</v>
      </c>
      <c r="C13" s="110">
        <v>138306</v>
      </c>
      <c r="D13" s="49">
        <v>27955.060545230848</v>
      </c>
      <c r="E13" s="88">
        <v>29970.096212186902</v>
      </c>
    </row>
    <row r="14" spans="1:5" ht="34.799999999999997" customHeight="1" x14ac:dyDescent="0.3">
      <c r="A14" s="58" t="s">
        <v>305</v>
      </c>
      <c r="B14" s="49">
        <v>56639</v>
      </c>
      <c r="C14" s="110">
        <v>61753</v>
      </c>
      <c r="D14" s="49">
        <v>12225.38798592674</v>
      </c>
      <c r="E14" s="88">
        <v>13381.511658143365</v>
      </c>
    </row>
    <row r="15" spans="1:5" ht="34.799999999999997" customHeight="1" x14ac:dyDescent="0.3">
      <c r="A15" s="58" t="s">
        <v>306</v>
      </c>
      <c r="B15" s="49">
        <v>10792</v>
      </c>
      <c r="C15" s="110">
        <v>12091</v>
      </c>
      <c r="D15" s="49">
        <v>2329.426493125256</v>
      </c>
      <c r="E15" s="88">
        <v>2620.0485394816678</v>
      </c>
    </row>
    <row r="16" spans="1:5" ht="34.200000000000003" customHeight="1" x14ac:dyDescent="0.3">
      <c r="A16" s="58" t="s">
        <v>307</v>
      </c>
      <c r="B16" s="49">
        <v>36962</v>
      </c>
      <c r="C16" s="110">
        <v>40760</v>
      </c>
      <c r="D16" s="49">
        <v>7978.1562304388181</v>
      </c>
      <c r="E16" s="88">
        <v>8832.452110600676</v>
      </c>
    </row>
    <row r="17" spans="1:5" ht="26.4" customHeight="1" x14ac:dyDescent="0.3">
      <c r="A17" s="58" t="s">
        <v>308</v>
      </c>
      <c r="B17" s="49">
        <v>72874</v>
      </c>
      <c r="C17" s="110">
        <v>76553</v>
      </c>
      <c r="D17" s="49">
        <v>15729.672559304106</v>
      </c>
      <c r="E17" s="88">
        <v>16588.584554043511</v>
      </c>
    </row>
    <row r="18" spans="1:5" ht="34.200000000000003" customHeight="1" x14ac:dyDescent="0.3">
      <c r="A18" s="58" t="s">
        <v>309</v>
      </c>
      <c r="B18" s="55">
        <v>665</v>
      </c>
      <c r="C18" s="110">
        <v>665</v>
      </c>
      <c r="D18" s="49">
        <v>143.53860432990135</v>
      </c>
      <c r="E18" s="88">
        <v>144.1015862009188</v>
      </c>
    </row>
    <row r="19" spans="1:5" ht="34.200000000000003" customHeight="1" x14ac:dyDescent="0.3">
      <c r="A19" s="58" t="s">
        <v>324</v>
      </c>
      <c r="B19" s="55">
        <v>6650000</v>
      </c>
      <c r="C19" s="79">
        <v>6650000</v>
      </c>
      <c r="D19" s="49">
        <v>6650000</v>
      </c>
      <c r="E19" s="82">
        <v>6650000</v>
      </c>
    </row>
    <row r="20" spans="1:5" ht="20.399999999999999" x14ac:dyDescent="0.3">
      <c r="A20" s="58" t="s">
        <v>107</v>
      </c>
      <c r="B20" s="42">
        <v>-0.21323308270676691</v>
      </c>
      <c r="C20" s="80">
        <v>0.41849624060150376</v>
      </c>
      <c r="D20" s="42">
        <v>-4.6786265294621494E-2</v>
      </c>
      <c r="E20" s="80">
        <v>9.4213471544687913E-2</v>
      </c>
    </row>
    <row r="21" spans="1:5" ht="22.2" customHeight="1" x14ac:dyDescent="0.3">
      <c r="A21" s="58" t="s">
        <v>108</v>
      </c>
      <c r="B21" s="42">
        <v>-0.21323308270676691</v>
      </c>
      <c r="C21" s="80">
        <v>0.41849624060150376</v>
      </c>
      <c r="D21" s="42">
        <v>-4.6786265294621494E-2</v>
      </c>
      <c r="E21" s="80">
        <v>9.4213471544687913E-2</v>
      </c>
    </row>
    <row r="22" spans="1:5" ht="35.4" customHeight="1" x14ac:dyDescent="0.3">
      <c r="A22" s="58" t="s">
        <v>310</v>
      </c>
      <c r="B22" s="42">
        <v>10.958496240601503</v>
      </c>
      <c r="C22" s="89">
        <v>11.51172932330827</v>
      </c>
      <c r="D22" s="42">
        <v>2.3653642946321964</v>
      </c>
      <c r="E22" s="89">
        <v>2.49452399308925</v>
      </c>
    </row>
    <row r="23" spans="1:5" ht="36.6" customHeight="1" x14ac:dyDescent="0.3">
      <c r="A23" s="58" t="s">
        <v>311</v>
      </c>
      <c r="B23" s="42">
        <v>10.958496240601503</v>
      </c>
      <c r="C23" s="89">
        <v>11.51172932330827</v>
      </c>
      <c r="D23" s="42">
        <v>2.3653642946321964</v>
      </c>
      <c r="E23" s="89">
        <v>2.49452399308925</v>
      </c>
    </row>
    <row r="24" spans="1:5" ht="24.6" customHeight="1" x14ac:dyDescent="0.3">
      <c r="A24" s="58" t="s">
        <v>109</v>
      </c>
      <c r="B24" s="42">
        <v>0.34</v>
      </c>
      <c r="C24" s="42">
        <v>0.45</v>
      </c>
      <c r="D24" s="42">
        <v>7.3388158604761597E-2</v>
      </c>
      <c r="E24" s="42">
        <v>9.9407970310152874E-2</v>
      </c>
    </row>
    <row r="25" spans="1:5" s="33" customFormat="1" x14ac:dyDescent="0.3"/>
  </sheetData>
  <customSheetViews>
    <customSheetView guid="{670450A1-3EE1-400C-B1B2-8B71F8723C9F}" showPageBreaks="1" printArea="1" view="pageBreakPreview" topLeftCell="A16">
      <selection activeCell="B32" sqref="B32:B33"/>
      <pageMargins left="0.7" right="0.7" top="0.75" bottom="0.75" header="0.3" footer="0.3"/>
      <pageSetup paperSize="9" orientation="portrait" r:id="rId1"/>
      <headerFooter>
        <oddHeader>&amp;CSEKO S.A. - Sprawozdanie Finansowe za okres od 01.01.2014 roku do 31.03.2014 roku</oddHeader>
      </headerFooter>
    </customSheetView>
  </customSheetViews>
  <mergeCells count="4">
    <mergeCell ref="A3:A4"/>
    <mergeCell ref="B3:C3"/>
    <mergeCell ref="D3:E3"/>
    <mergeCell ref="A1:E1"/>
  </mergeCells>
  <pageMargins left="0.70866141732283472" right="0.70866141732283472" top="0.74803149606299213" bottom="0.74803149606299213" header="0.31496062992125984" footer="0.31496062992125984"/>
  <pageSetup paperSize="9" scale="97" orientation="portrait" r:id="rId2"/>
  <headerFooter>
    <oddHeader>&amp;CSEKO S.A. - Sprawozdanie Finansowe za III kwartał 2021 roku obejmujące okres od 01.07.2021 roku do 30.09.2021 roku</oddHeader>
    <oddFooter>&amp;C&amp;G&amp;R&amp;P</oddFoot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E87"/>
  <sheetViews>
    <sheetView zoomScaleNormal="100" zoomScaleSheetLayoutView="100" workbookViewId="0">
      <selection activeCell="A2" sqref="A2:E2"/>
    </sheetView>
  </sheetViews>
  <sheetFormatPr defaultColWidth="9.109375" defaultRowHeight="14.4" x14ac:dyDescent="0.3"/>
  <cols>
    <col min="1" max="1" width="37.6640625" style="30" customWidth="1"/>
    <col min="2" max="2" width="12.109375" style="33" customWidth="1"/>
    <col min="3" max="5" width="12.109375" style="30" customWidth="1"/>
    <col min="6" max="16384" width="9.109375" style="30"/>
  </cols>
  <sheetData>
    <row r="2" spans="1:5" s="33" customFormat="1" x14ac:dyDescent="0.3">
      <c r="A2" s="155" t="s">
        <v>246</v>
      </c>
      <c r="B2" s="156"/>
      <c r="C2" s="156"/>
      <c r="D2" s="156"/>
      <c r="E2" s="156"/>
    </row>
    <row r="3" spans="1:5" s="33" customFormat="1" ht="10.5" customHeight="1" x14ac:dyDescent="0.3"/>
    <row r="4" spans="1:5" s="33" customFormat="1" x14ac:dyDescent="0.3">
      <c r="A4" s="148" t="s">
        <v>302</v>
      </c>
      <c r="B4" s="149" t="s">
        <v>244</v>
      </c>
      <c r="C4" s="149"/>
      <c r="D4" s="150"/>
      <c r="E4" s="150"/>
    </row>
    <row r="5" spans="1:5" s="33" customFormat="1" ht="55.8" customHeight="1" x14ac:dyDescent="0.3">
      <c r="A5" s="157"/>
      <c r="B5" s="45" t="s">
        <v>382</v>
      </c>
      <c r="C5" s="46" t="s">
        <v>383</v>
      </c>
      <c r="D5" s="45" t="s">
        <v>384</v>
      </c>
      <c r="E5" s="45" t="s">
        <v>377</v>
      </c>
    </row>
    <row r="6" spans="1:5" s="33" customFormat="1" x14ac:dyDescent="0.3">
      <c r="A6" s="47" t="s">
        <v>110</v>
      </c>
      <c r="B6" s="153"/>
      <c r="C6" s="153"/>
      <c r="D6" s="154"/>
      <c r="E6" s="154"/>
    </row>
    <row r="7" spans="1:5" s="33" customFormat="1" x14ac:dyDescent="0.3">
      <c r="A7" s="47" t="s">
        <v>111</v>
      </c>
      <c r="B7" s="49">
        <v>68444</v>
      </c>
      <c r="C7" s="110">
        <v>67384</v>
      </c>
      <c r="D7" s="90">
        <v>67342</v>
      </c>
      <c r="E7" s="49">
        <v>66098</v>
      </c>
    </row>
    <row r="8" spans="1:5" s="39" customFormat="1" x14ac:dyDescent="0.3">
      <c r="A8" s="50" t="s">
        <v>112</v>
      </c>
      <c r="B8" s="51">
        <v>163</v>
      </c>
      <c r="C8" s="111">
        <v>143</v>
      </c>
      <c r="D8" s="91">
        <v>164</v>
      </c>
      <c r="E8" s="52">
        <v>180</v>
      </c>
    </row>
    <row r="9" spans="1:5" s="39" customFormat="1" x14ac:dyDescent="0.3">
      <c r="A9" s="50" t="s">
        <v>250</v>
      </c>
      <c r="B9" s="51">
        <v>0</v>
      </c>
      <c r="C9" s="111">
        <v>0</v>
      </c>
      <c r="D9" s="91">
        <v>0</v>
      </c>
      <c r="E9" s="52">
        <v>0</v>
      </c>
    </row>
    <row r="10" spans="1:5" s="39" customFormat="1" x14ac:dyDescent="0.3">
      <c r="A10" s="50" t="s">
        <v>113</v>
      </c>
      <c r="B10" s="51">
        <v>67393</v>
      </c>
      <c r="C10" s="111">
        <v>66643</v>
      </c>
      <c r="D10" s="91">
        <v>66641</v>
      </c>
      <c r="E10" s="52">
        <v>65351</v>
      </c>
    </row>
    <row r="11" spans="1:5" s="39" customFormat="1" x14ac:dyDescent="0.3">
      <c r="A11" s="50" t="s">
        <v>114</v>
      </c>
      <c r="B11" s="51">
        <v>6</v>
      </c>
      <c r="C11" s="111">
        <v>7</v>
      </c>
      <c r="D11" s="91">
        <v>7</v>
      </c>
      <c r="E11" s="51">
        <v>7</v>
      </c>
    </row>
    <row r="12" spans="1:5" s="39" customFormat="1" x14ac:dyDescent="0.3">
      <c r="A12" s="50" t="s">
        <v>115</v>
      </c>
      <c r="B12" s="51">
        <v>0</v>
      </c>
      <c r="C12" s="111">
        <v>0</v>
      </c>
      <c r="D12" s="91">
        <v>0</v>
      </c>
      <c r="E12" s="52">
        <v>0</v>
      </c>
    </row>
    <row r="13" spans="1:5" s="39" customFormat="1" ht="20.399999999999999" x14ac:dyDescent="0.3">
      <c r="A13" s="50" t="s">
        <v>325</v>
      </c>
      <c r="B13" s="51">
        <v>0</v>
      </c>
      <c r="C13" s="111">
        <v>0</v>
      </c>
      <c r="D13" s="91">
        <v>0</v>
      </c>
      <c r="E13" s="52">
        <v>0</v>
      </c>
    </row>
    <row r="14" spans="1:5" s="39" customFormat="1" x14ac:dyDescent="0.3">
      <c r="A14" s="50" t="s">
        <v>326</v>
      </c>
      <c r="B14" s="51">
        <v>6</v>
      </c>
      <c r="C14" s="111">
        <v>7</v>
      </c>
      <c r="D14" s="91">
        <v>7</v>
      </c>
      <c r="E14" s="52">
        <v>7</v>
      </c>
    </row>
    <row r="15" spans="1:5" s="39" customFormat="1" x14ac:dyDescent="0.3">
      <c r="A15" s="50" t="s">
        <v>116</v>
      </c>
      <c r="B15" s="51">
        <v>0</v>
      </c>
      <c r="C15" s="111">
        <v>0</v>
      </c>
      <c r="D15" s="91">
        <v>0</v>
      </c>
      <c r="E15" s="51">
        <v>0</v>
      </c>
    </row>
    <row r="16" spans="1:5" s="39" customFormat="1" x14ac:dyDescent="0.3">
      <c r="A16" s="50" t="s">
        <v>117</v>
      </c>
      <c r="B16" s="51">
        <v>0</v>
      </c>
      <c r="C16" s="111">
        <v>0</v>
      </c>
      <c r="D16" s="91">
        <v>0</v>
      </c>
      <c r="E16" s="51">
        <v>0</v>
      </c>
    </row>
    <row r="17" spans="1:5" s="39" customFormat="1" x14ac:dyDescent="0.3">
      <c r="A17" s="50" t="s">
        <v>251</v>
      </c>
      <c r="B17" s="51">
        <v>0</v>
      </c>
      <c r="C17" s="111">
        <v>0</v>
      </c>
      <c r="D17" s="91">
        <v>0</v>
      </c>
      <c r="E17" s="51">
        <v>0</v>
      </c>
    </row>
    <row r="18" spans="1:5" s="39" customFormat="1" x14ac:dyDescent="0.3">
      <c r="A18" s="50" t="s">
        <v>252</v>
      </c>
      <c r="B18" s="51">
        <v>0</v>
      </c>
      <c r="C18" s="111">
        <v>0</v>
      </c>
      <c r="D18" s="91">
        <v>0</v>
      </c>
      <c r="E18" s="51">
        <v>0</v>
      </c>
    </row>
    <row r="19" spans="1:5" s="39" customFormat="1" x14ac:dyDescent="0.3">
      <c r="A19" s="50" t="s">
        <v>118</v>
      </c>
      <c r="B19" s="51">
        <v>0</v>
      </c>
      <c r="C19" s="111">
        <v>0</v>
      </c>
      <c r="D19" s="91">
        <v>0</v>
      </c>
      <c r="E19" s="51">
        <v>0</v>
      </c>
    </row>
    <row r="20" spans="1:5" s="39" customFormat="1" ht="21" customHeight="1" x14ac:dyDescent="0.3">
      <c r="A20" s="50" t="s">
        <v>119</v>
      </c>
      <c r="B20" s="51">
        <v>0</v>
      </c>
      <c r="C20" s="111">
        <v>0</v>
      </c>
      <c r="D20" s="91">
        <v>0</v>
      </c>
      <c r="E20" s="52">
        <v>0</v>
      </c>
    </row>
    <row r="21" spans="1:5" s="39" customFormat="1" ht="20.399999999999999" x14ac:dyDescent="0.3">
      <c r="A21" s="50" t="s">
        <v>327</v>
      </c>
      <c r="B21" s="51">
        <v>0</v>
      </c>
      <c r="C21" s="111">
        <v>0</v>
      </c>
      <c r="D21" s="91">
        <v>0</v>
      </c>
      <c r="E21" s="52">
        <v>0</v>
      </c>
    </row>
    <row r="22" spans="1:5" s="39" customFormat="1" ht="21" customHeight="1" x14ac:dyDescent="0.3">
      <c r="A22" s="50" t="s">
        <v>328</v>
      </c>
      <c r="B22" s="51">
        <v>0</v>
      </c>
      <c r="C22" s="111">
        <v>0</v>
      </c>
      <c r="D22" s="91">
        <v>0</v>
      </c>
      <c r="E22" s="52">
        <v>0</v>
      </c>
    </row>
    <row r="23" spans="1:5" s="39" customFormat="1" x14ac:dyDescent="0.3">
      <c r="A23" s="50" t="s">
        <v>329</v>
      </c>
      <c r="B23" s="51">
        <v>0</v>
      </c>
      <c r="C23" s="111">
        <v>0</v>
      </c>
      <c r="D23" s="91">
        <v>0</v>
      </c>
      <c r="E23" s="52">
        <v>0</v>
      </c>
    </row>
    <row r="24" spans="1:5" s="39" customFormat="1" x14ac:dyDescent="0.3">
      <c r="A24" s="50" t="s">
        <v>330</v>
      </c>
      <c r="B24" s="51">
        <v>0</v>
      </c>
      <c r="C24" s="111">
        <v>0</v>
      </c>
      <c r="D24" s="91">
        <v>0</v>
      </c>
      <c r="E24" s="52">
        <v>0</v>
      </c>
    </row>
    <row r="25" spans="1:5" s="39" customFormat="1" x14ac:dyDescent="0.3">
      <c r="A25" s="50" t="s">
        <v>253</v>
      </c>
      <c r="B25" s="51">
        <v>0</v>
      </c>
      <c r="C25" s="111">
        <v>0</v>
      </c>
      <c r="D25" s="91">
        <v>0</v>
      </c>
      <c r="E25" s="52">
        <v>0</v>
      </c>
    </row>
    <row r="26" spans="1:5" s="39" customFormat="1" x14ac:dyDescent="0.3">
      <c r="A26" s="50" t="s">
        <v>120</v>
      </c>
      <c r="B26" s="51">
        <v>882</v>
      </c>
      <c r="C26" s="111">
        <v>591</v>
      </c>
      <c r="D26" s="91">
        <v>530</v>
      </c>
      <c r="E26" s="51">
        <v>560</v>
      </c>
    </row>
    <row r="27" spans="1:5" s="39" customFormat="1" ht="20.399999999999999" x14ac:dyDescent="0.3">
      <c r="A27" s="50" t="s">
        <v>121</v>
      </c>
      <c r="B27" s="51">
        <v>880</v>
      </c>
      <c r="C27" s="111">
        <v>588</v>
      </c>
      <c r="D27" s="91">
        <v>530</v>
      </c>
      <c r="E27" s="52">
        <v>560</v>
      </c>
    </row>
    <row r="28" spans="1:5" s="39" customFormat="1" x14ac:dyDescent="0.3">
      <c r="A28" s="50" t="s">
        <v>122</v>
      </c>
      <c r="B28" s="51">
        <v>2</v>
      </c>
      <c r="C28" s="111">
        <v>3</v>
      </c>
      <c r="D28" s="91">
        <v>0</v>
      </c>
      <c r="E28" s="52">
        <v>0</v>
      </c>
    </row>
    <row r="29" spans="1:5" s="33" customFormat="1" x14ac:dyDescent="0.3">
      <c r="A29" s="47" t="s">
        <v>123</v>
      </c>
      <c r="B29" s="49">
        <v>61069</v>
      </c>
      <c r="C29" s="110">
        <v>60936</v>
      </c>
      <c r="D29" s="90">
        <v>70964</v>
      </c>
      <c r="E29" s="49">
        <v>58765</v>
      </c>
    </row>
    <row r="30" spans="1:5" s="39" customFormat="1" x14ac:dyDescent="0.3">
      <c r="A30" s="50" t="s">
        <v>124</v>
      </c>
      <c r="B30" s="51">
        <v>13808</v>
      </c>
      <c r="C30" s="111">
        <v>13879</v>
      </c>
      <c r="D30" s="91">
        <v>10804</v>
      </c>
      <c r="E30" s="52">
        <v>12619</v>
      </c>
    </row>
    <row r="31" spans="1:5" s="39" customFormat="1" x14ac:dyDescent="0.3">
      <c r="A31" s="50" t="s">
        <v>125</v>
      </c>
      <c r="B31" s="51">
        <v>21783</v>
      </c>
      <c r="C31" s="111">
        <v>18302</v>
      </c>
      <c r="D31" s="91">
        <v>30013</v>
      </c>
      <c r="E31" s="51">
        <v>20546</v>
      </c>
    </row>
    <row r="32" spans="1:5" s="39" customFormat="1" x14ac:dyDescent="0.3">
      <c r="A32" s="50" t="s">
        <v>126</v>
      </c>
      <c r="B32" s="51">
        <v>0</v>
      </c>
      <c r="C32" s="111">
        <v>0</v>
      </c>
      <c r="D32" s="91">
        <v>0</v>
      </c>
      <c r="E32" s="52">
        <v>0</v>
      </c>
    </row>
    <row r="33" spans="1:5" s="39" customFormat="1" ht="20.399999999999999" x14ac:dyDescent="0.3">
      <c r="A33" s="50" t="s">
        <v>331</v>
      </c>
      <c r="B33" s="51">
        <v>0</v>
      </c>
      <c r="C33" s="111">
        <v>0</v>
      </c>
      <c r="D33" s="91">
        <v>0</v>
      </c>
      <c r="E33" s="52">
        <v>0</v>
      </c>
    </row>
    <row r="34" spans="1:5" s="39" customFormat="1" x14ac:dyDescent="0.3">
      <c r="A34" s="50" t="s">
        <v>332</v>
      </c>
      <c r="B34" s="51">
        <v>21783</v>
      </c>
      <c r="C34" s="111">
        <v>18302</v>
      </c>
      <c r="D34" s="91">
        <v>30013</v>
      </c>
      <c r="E34" s="52">
        <v>20546</v>
      </c>
    </row>
    <row r="35" spans="1:5" s="39" customFormat="1" x14ac:dyDescent="0.3">
      <c r="A35" s="50" t="s">
        <v>127</v>
      </c>
      <c r="B35" s="51">
        <v>25146</v>
      </c>
      <c r="C35" s="111">
        <v>28173</v>
      </c>
      <c r="D35" s="91">
        <v>29911</v>
      </c>
      <c r="E35" s="51">
        <v>25237</v>
      </c>
    </row>
    <row r="36" spans="1:5" s="39" customFormat="1" x14ac:dyDescent="0.3">
      <c r="A36" s="50" t="s">
        <v>128</v>
      </c>
      <c r="B36" s="51">
        <v>25146</v>
      </c>
      <c r="C36" s="111">
        <v>28173</v>
      </c>
      <c r="D36" s="91">
        <v>29911</v>
      </c>
      <c r="E36" s="51">
        <v>25237</v>
      </c>
    </row>
    <row r="37" spans="1:5" s="39" customFormat="1" x14ac:dyDescent="0.3">
      <c r="A37" s="50" t="s">
        <v>254</v>
      </c>
      <c r="B37" s="51">
        <v>0</v>
      </c>
      <c r="C37" s="111">
        <v>0</v>
      </c>
      <c r="D37" s="91">
        <v>0</v>
      </c>
      <c r="E37" s="52">
        <v>0</v>
      </c>
    </row>
    <row r="38" spans="1:5" s="39" customFormat="1" x14ac:dyDescent="0.3">
      <c r="A38" s="50" t="s">
        <v>255</v>
      </c>
      <c r="B38" s="51">
        <v>23046</v>
      </c>
      <c r="C38" s="111">
        <v>27051</v>
      </c>
      <c r="D38" s="91">
        <v>10</v>
      </c>
      <c r="E38" s="52">
        <v>0</v>
      </c>
    </row>
    <row r="39" spans="1:5" s="39" customFormat="1" x14ac:dyDescent="0.3">
      <c r="A39" s="50" t="s">
        <v>256</v>
      </c>
      <c r="B39" s="51">
        <v>2100</v>
      </c>
      <c r="C39" s="111">
        <v>1122</v>
      </c>
      <c r="D39" s="91">
        <v>29901</v>
      </c>
      <c r="E39" s="52">
        <v>25237</v>
      </c>
    </row>
    <row r="40" spans="1:5" s="39" customFormat="1" x14ac:dyDescent="0.3">
      <c r="A40" s="50" t="s">
        <v>257</v>
      </c>
      <c r="B40" s="51">
        <v>0</v>
      </c>
      <c r="C40" s="111">
        <v>0</v>
      </c>
      <c r="D40" s="91">
        <v>0</v>
      </c>
      <c r="E40" s="52">
        <v>0</v>
      </c>
    </row>
    <row r="41" spans="1:5" s="39" customFormat="1" x14ac:dyDescent="0.3">
      <c r="A41" s="50" t="s">
        <v>258</v>
      </c>
      <c r="B41" s="51">
        <v>332</v>
      </c>
      <c r="C41" s="111">
        <v>582</v>
      </c>
      <c r="D41" s="91">
        <v>236</v>
      </c>
      <c r="E41" s="52">
        <v>363</v>
      </c>
    </row>
    <row r="42" spans="1:5" s="39" customFormat="1" ht="20.25" customHeight="1" x14ac:dyDescent="0.3">
      <c r="A42" s="47" t="s">
        <v>315</v>
      </c>
      <c r="B42" s="51">
        <v>0</v>
      </c>
      <c r="C42" s="111">
        <v>0</v>
      </c>
      <c r="D42" s="91">
        <v>0</v>
      </c>
      <c r="E42" s="52">
        <v>0</v>
      </c>
    </row>
    <row r="43" spans="1:5" s="39" customFormat="1" x14ac:dyDescent="0.3">
      <c r="A43" s="47" t="s">
        <v>316</v>
      </c>
      <c r="B43" s="51">
        <v>0</v>
      </c>
      <c r="C43" s="111">
        <v>0</v>
      </c>
      <c r="D43" s="91">
        <v>0</v>
      </c>
      <c r="E43" s="52">
        <v>0</v>
      </c>
    </row>
    <row r="44" spans="1:5" s="33" customFormat="1" x14ac:dyDescent="0.3">
      <c r="A44" s="53" t="s">
        <v>129</v>
      </c>
      <c r="B44" s="49">
        <v>129513</v>
      </c>
      <c r="C44" s="110">
        <v>128320</v>
      </c>
      <c r="D44" s="90">
        <v>138306</v>
      </c>
      <c r="E44" s="49">
        <v>124863</v>
      </c>
    </row>
    <row r="45" spans="1:5" s="33" customFormat="1" x14ac:dyDescent="0.3"/>
    <row r="46" spans="1:5" x14ac:dyDescent="0.3">
      <c r="A46" s="148" t="s">
        <v>302</v>
      </c>
      <c r="B46" s="149" t="s">
        <v>244</v>
      </c>
      <c r="C46" s="149"/>
      <c r="D46" s="150"/>
      <c r="E46" s="150"/>
    </row>
    <row r="47" spans="1:5" ht="57" customHeight="1" x14ac:dyDescent="0.3">
      <c r="A47" s="157"/>
      <c r="B47" s="45" t="s">
        <v>382</v>
      </c>
      <c r="C47" s="45" t="s">
        <v>383</v>
      </c>
      <c r="D47" s="45" t="s">
        <v>384</v>
      </c>
      <c r="E47" s="45" t="s">
        <v>377</v>
      </c>
    </row>
    <row r="48" spans="1:5" x14ac:dyDescent="0.3">
      <c r="A48" s="47" t="s">
        <v>130</v>
      </c>
      <c r="B48" s="153"/>
      <c r="C48" s="153"/>
      <c r="D48" s="154"/>
      <c r="E48" s="154"/>
    </row>
    <row r="49" spans="1:5" x14ac:dyDescent="0.3">
      <c r="A49" s="47" t="s">
        <v>131</v>
      </c>
      <c r="B49" s="55">
        <v>72874</v>
      </c>
      <c r="C49" s="112">
        <v>76733</v>
      </c>
      <c r="D49" s="92">
        <v>76553</v>
      </c>
      <c r="E49" s="55">
        <v>74776</v>
      </c>
    </row>
    <row r="50" spans="1:5" x14ac:dyDescent="0.3">
      <c r="A50" s="50" t="s">
        <v>132</v>
      </c>
      <c r="B50" s="52">
        <v>665</v>
      </c>
      <c r="C50" s="113">
        <v>665</v>
      </c>
      <c r="D50" s="94">
        <v>665</v>
      </c>
      <c r="E50" s="52">
        <v>665</v>
      </c>
    </row>
    <row r="51" spans="1:5" x14ac:dyDescent="0.3">
      <c r="A51" s="50" t="s">
        <v>317</v>
      </c>
      <c r="B51" s="52">
        <v>73627</v>
      </c>
      <c r="C51" s="113">
        <v>71328</v>
      </c>
      <c r="D51" s="94">
        <v>71328</v>
      </c>
      <c r="E51" s="52">
        <v>71328</v>
      </c>
    </row>
    <row r="52" spans="1:5" x14ac:dyDescent="0.3">
      <c r="A52" s="50" t="s">
        <v>318</v>
      </c>
      <c r="B52" s="52">
        <v>0</v>
      </c>
      <c r="C52" s="113">
        <v>0</v>
      </c>
      <c r="D52" s="94">
        <v>0</v>
      </c>
      <c r="E52" s="52">
        <v>0</v>
      </c>
    </row>
    <row r="53" spans="1:5" x14ac:dyDescent="0.3">
      <c r="A53" s="50" t="s">
        <v>319</v>
      </c>
      <c r="B53" s="52">
        <v>0</v>
      </c>
      <c r="C53" s="113">
        <v>0</v>
      </c>
      <c r="D53" s="94">
        <v>0</v>
      </c>
      <c r="E53" s="52">
        <v>0</v>
      </c>
    </row>
    <row r="54" spans="1:5" x14ac:dyDescent="0.3">
      <c r="A54" s="50" t="s">
        <v>320</v>
      </c>
      <c r="B54" s="52">
        <v>0</v>
      </c>
      <c r="C54" s="113">
        <v>4560</v>
      </c>
      <c r="D54" s="94">
        <v>0</v>
      </c>
      <c r="E54" s="52">
        <v>0</v>
      </c>
    </row>
    <row r="55" spans="1:5" x14ac:dyDescent="0.3">
      <c r="A55" s="50" t="s">
        <v>321</v>
      </c>
      <c r="B55" s="52">
        <v>-1418</v>
      </c>
      <c r="C55" s="113">
        <v>179</v>
      </c>
      <c r="D55" s="94">
        <v>4560</v>
      </c>
      <c r="E55" s="52">
        <v>2783</v>
      </c>
    </row>
    <row r="56" spans="1:5" ht="20.399999999999999" x14ac:dyDescent="0.3">
      <c r="A56" s="50" t="s">
        <v>322</v>
      </c>
      <c r="B56" s="51">
        <v>0</v>
      </c>
      <c r="C56" s="115">
        <v>0</v>
      </c>
      <c r="D56" s="93">
        <v>0</v>
      </c>
      <c r="E56" s="52">
        <v>0</v>
      </c>
    </row>
    <row r="57" spans="1:5" x14ac:dyDescent="0.3">
      <c r="A57" s="47" t="s">
        <v>133</v>
      </c>
      <c r="B57" s="55">
        <v>56639</v>
      </c>
      <c r="C57" s="112">
        <v>51587</v>
      </c>
      <c r="D57" s="92">
        <v>61753</v>
      </c>
      <c r="E57" s="55">
        <v>50087</v>
      </c>
    </row>
    <row r="58" spans="1:5" x14ac:dyDescent="0.3">
      <c r="A58" s="50" t="s">
        <v>134</v>
      </c>
      <c r="B58" s="52">
        <v>2189</v>
      </c>
      <c r="C58" s="113">
        <v>2050</v>
      </c>
      <c r="D58" s="94">
        <v>1888</v>
      </c>
      <c r="E58" s="52">
        <v>1850</v>
      </c>
    </row>
    <row r="59" spans="1:5" ht="20.399999999999999" x14ac:dyDescent="0.3">
      <c r="A59" s="50" t="s">
        <v>135</v>
      </c>
      <c r="B59" s="52">
        <v>625</v>
      </c>
      <c r="C59" s="113">
        <v>643</v>
      </c>
      <c r="D59" s="94">
        <v>620</v>
      </c>
      <c r="E59" s="52">
        <v>626</v>
      </c>
    </row>
    <row r="60" spans="1:5" x14ac:dyDescent="0.3">
      <c r="A60" s="50" t="s">
        <v>136</v>
      </c>
      <c r="B60" s="52">
        <v>1357</v>
      </c>
      <c r="C60" s="113">
        <v>1357</v>
      </c>
      <c r="D60" s="94">
        <v>1240</v>
      </c>
      <c r="E60" s="52">
        <v>1095</v>
      </c>
    </row>
    <row r="61" spans="1:5" x14ac:dyDescent="0.3">
      <c r="A61" s="50" t="s">
        <v>137</v>
      </c>
      <c r="B61" s="52">
        <v>338</v>
      </c>
      <c r="C61" s="113">
        <v>338</v>
      </c>
      <c r="D61" s="94">
        <v>338</v>
      </c>
      <c r="E61" s="52">
        <v>272</v>
      </c>
    </row>
    <row r="62" spans="1:5" x14ac:dyDescent="0.3">
      <c r="A62" s="50" t="s">
        <v>138</v>
      </c>
      <c r="B62" s="52">
        <v>1019</v>
      </c>
      <c r="C62" s="113">
        <v>1019</v>
      </c>
      <c r="D62" s="94">
        <v>902</v>
      </c>
      <c r="E62" s="52">
        <v>823</v>
      </c>
    </row>
    <row r="63" spans="1:5" x14ac:dyDescent="0.3">
      <c r="A63" s="50" t="s">
        <v>139</v>
      </c>
      <c r="B63" s="52">
        <v>207</v>
      </c>
      <c r="C63" s="113">
        <v>50</v>
      </c>
      <c r="D63" s="94">
        <v>28</v>
      </c>
      <c r="E63" s="52">
        <v>129</v>
      </c>
    </row>
    <row r="64" spans="1:5" x14ac:dyDescent="0.3">
      <c r="A64" s="50" t="s">
        <v>137</v>
      </c>
      <c r="B64" s="52">
        <v>0</v>
      </c>
      <c r="C64" s="113">
        <v>0</v>
      </c>
      <c r="D64" s="94">
        <v>0</v>
      </c>
      <c r="E64" s="52">
        <v>0</v>
      </c>
    </row>
    <row r="65" spans="1:5" x14ac:dyDescent="0.3">
      <c r="A65" s="50" t="s">
        <v>138</v>
      </c>
      <c r="B65" s="52">
        <v>207</v>
      </c>
      <c r="C65" s="113">
        <v>50</v>
      </c>
      <c r="D65" s="94">
        <v>28</v>
      </c>
      <c r="E65" s="52">
        <v>129</v>
      </c>
    </row>
    <row r="66" spans="1:5" x14ac:dyDescent="0.3">
      <c r="A66" s="50" t="s">
        <v>140</v>
      </c>
      <c r="B66" s="52">
        <v>10792</v>
      </c>
      <c r="C66" s="113">
        <v>11934</v>
      </c>
      <c r="D66" s="94">
        <v>12091</v>
      </c>
      <c r="E66" s="52">
        <v>13503</v>
      </c>
    </row>
    <row r="67" spans="1:5" x14ac:dyDescent="0.3">
      <c r="A67" s="50" t="s">
        <v>141</v>
      </c>
      <c r="B67" s="52">
        <v>0</v>
      </c>
      <c r="C67" s="113">
        <v>0</v>
      </c>
      <c r="D67" s="94">
        <v>0</v>
      </c>
      <c r="E67" s="52">
        <v>0</v>
      </c>
    </row>
    <row r="68" spans="1:5" ht="20.399999999999999" x14ac:dyDescent="0.3">
      <c r="A68" s="50" t="s">
        <v>333</v>
      </c>
      <c r="B68" s="52">
        <v>0</v>
      </c>
      <c r="C68" s="113">
        <v>0</v>
      </c>
      <c r="D68" s="94">
        <v>0</v>
      </c>
      <c r="E68" s="52">
        <v>0</v>
      </c>
    </row>
    <row r="69" spans="1:5" x14ac:dyDescent="0.3">
      <c r="A69" s="50" t="s">
        <v>334</v>
      </c>
      <c r="B69" s="52">
        <v>10792</v>
      </c>
      <c r="C69" s="113">
        <v>11934</v>
      </c>
      <c r="D69" s="94">
        <v>12091</v>
      </c>
      <c r="E69" s="52">
        <v>13503</v>
      </c>
    </row>
    <row r="70" spans="1:5" x14ac:dyDescent="0.3">
      <c r="A70" s="50" t="s">
        <v>142</v>
      </c>
      <c r="B70" s="52">
        <v>36962</v>
      </c>
      <c r="C70" s="113">
        <v>30822</v>
      </c>
      <c r="D70" s="94">
        <v>40760</v>
      </c>
      <c r="E70" s="52">
        <v>27573</v>
      </c>
    </row>
    <row r="71" spans="1:5" x14ac:dyDescent="0.3">
      <c r="A71" s="50" t="s">
        <v>143</v>
      </c>
      <c r="B71" s="52">
        <v>0</v>
      </c>
      <c r="C71" s="113">
        <v>0</v>
      </c>
      <c r="D71" s="94">
        <v>0</v>
      </c>
      <c r="E71" s="52">
        <v>0</v>
      </c>
    </row>
    <row r="72" spans="1:5" ht="20.399999999999999" x14ac:dyDescent="0.3">
      <c r="A72" s="50" t="s">
        <v>337</v>
      </c>
      <c r="B72" s="52">
        <v>0</v>
      </c>
      <c r="C72" s="113">
        <v>0</v>
      </c>
      <c r="D72" s="94">
        <v>0</v>
      </c>
      <c r="E72" s="52">
        <v>0</v>
      </c>
    </row>
    <row r="73" spans="1:5" x14ac:dyDescent="0.3">
      <c r="A73" s="50" t="s">
        <v>335</v>
      </c>
      <c r="B73" s="52">
        <v>36760</v>
      </c>
      <c r="C73" s="113">
        <v>30604</v>
      </c>
      <c r="D73" s="94">
        <v>40741</v>
      </c>
      <c r="E73" s="52">
        <v>27350</v>
      </c>
    </row>
    <row r="74" spans="1:5" x14ac:dyDescent="0.3">
      <c r="A74" s="50" t="s">
        <v>336</v>
      </c>
      <c r="B74" s="52">
        <v>202</v>
      </c>
      <c r="C74" s="113">
        <v>218</v>
      </c>
      <c r="D74" s="94">
        <v>19</v>
      </c>
      <c r="E74" s="52">
        <v>223</v>
      </c>
    </row>
    <row r="75" spans="1:5" x14ac:dyDescent="0.3">
      <c r="A75" s="50" t="s">
        <v>144</v>
      </c>
      <c r="B75" s="52">
        <v>6696</v>
      </c>
      <c r="C75" s="113">
        <v>6781</v>
      </c>
      <c r="D75" s="94">
        <v>7014</v>
      </c>
      <c r="E75" s="52">
        <v>7161</v>
      </c>
    </row>
    <row r="76" spans="1:5" x14ac:dyDescent="0.3">
      <c r="A76" s="50" t="s">
        <v>145</v>
      </c>
      <c r="B76" s="52">
        <v>0</v>
      </c>
      <c r="C76" s="113">
        <v>0</v>
      </c>
      <c r="D76" s="94">
        <v>0</v>
      </c>
      <c r="E76" s="52">
        <v>0</v>
      </c>
    </row>
    <row r="77" spans="1:5" x14ac:dyDescent="0.3">
      <c r="A77" s="50" t="s">
        <v>146</v>
      </c>
      <c r="B77" s="52">
        <v>6696</v>
      </c>
      <c r="C77" s="113">
        <v>6781</v>
      </c>
      <c r="D77" s="94">
        <v>7014</v>
      </c>
      <c r="E77" s="52">
        <v>7161</v>
      </c>
    </row>
    <row r="78" spans="1:5" x14ac:dyDescent="0.3">
      <c r="A78" s="50" t="s">
        <v>147</v>
      </c>
      <c r="B78" s="52">
        <v>6376</v>
      </c>
      <c r="C78" s="113">
        <v>6453</v>
      </c>
      <c r="D78" s="94">
        <v>6615</v>
      </c>
      <c r="E78" s="52">
        <v>6695</v>
      </c>
    </row>
    <row r="79" spans="1:5" x14ac:dyDescent="0.3">
      <c r="A79" s="50" t="s">
        <v>148</v>
      </c>
      <c r="B79" s="52">
        <v>320</v>
      </c>
      <c r="C79" s="113">
        <v>328</v>
      </c>
      <c r="D79" s="94">
        <v>399</v>
      </c>
      <c r="E79" s="52">
        <v>466</v>
      </c>
    </row>
    <row r="80" spans="1:5" x14ac:dyDescent="0.3">
      <c r="A80" s="47" t="s">
        <v>149</v>
      </c>
      <c r="B80" s="55">
        <v>129513</v>
      </c>
      <c r="C80" s="112">
        <v>128320</v>
      </c>
      <c r="D80" s="92">
        <v>138306</v>
      </c>
      <c r="E80" s="55">
        <v>124863</v>
      </c>
    </row>
    <row r="81" spans="1:5" s="33" customFormat="1" x14ac:dyDescent="0.3">
      <c r="A81" s="31"/>
      <c r="B81" s="81"/>
      <c r="C81" s="117"/>
      <c r="D81" s="81"/>
      <c r="E81" s="32"/>
    </row>
    <row r="82" spans="1:5" x14ac:dyDescent="0.3">
      <c r="A82" s="50" t="s">
        <v>150</v>
      </c>
      <c r="B82" s="52">
        <v>72874</v>
      </c>
      <c r="C82" s="113">
        <v>76733</v>
      </c>
      <c r="D82" s="96">
        <v>76553</v>
      </c>
      <c r="E82" s="52">
        <v>74776</v>
      </c>
    </row>
    <row r="83" spans="1:5" x14ac:dyDescent="0.3">
      <c r="A83" s="50" t="s">
        <v>151</v>
      </c>
      <c r="B83" s="52">
        <v>6650000</v>
      </c>
      <c r="C83" s="113">
        <v>6650000</v>
      </c>
      <c r="D83" s="96">
        <v>6650000</v>
      </c>
      <c r="E83" s="52">
        <v>6650000</v>
      </c>
    </row>
    <row r="84" spans="1:5" x14ac:dyDescent="0.3">
      <c r="A84" s="50" t="s">
        <v>152</v>
      </c>
      <c r="B84" s="56">
        <v>10.958496240601503</v>
      </c>
      <c r="C84" s="114">
        <v>11.538796992481203</v>
      </c>
      <c r="D84" s="97">
        <v>11.51172932330827</v>
      </c>
      <c r="E84" s="56">
        <v>11.244511278195489</v>
      </c>
    </row>
    <row r="85" spans="1:5" x14ac:dyDescent="0.3">
      <c r="A85" s="50" t="s">
        <v>153</v>
      </c>
      <c r="B85" s="51">
        <v>6650000</v>
      </c>
      <c r="C85" s="115">
        <v>6650000</v>
      </c>
      <c r="D85" s="95">
        <v>6650000</v>
      </c>
      <c r="E85" s="51">
        <v>6650000</v>
      </c>
    </row>
    <row r="86" spans="1:5" x14ac:dyDescent="0.3">
      <c r="A86" s="50" t="s">
        <v>154</v>
      </c>
      <c r="B86" s="57">
        <v>10.958496240601503</v>
      </c>
      <c r="C86" s="116">
        <v>11.538796992481203</v>
      </c>
      <c r="D86" s="98">
        <v>11.51172932330827</v>
      </c>
      <c r="E86" s="57">
        <v>11.244511278195489</v>
      </c>
    </row>
    <row r="87" spans="1:5" x14ac:dyDescent="0.3">
      <c r="A87" s="33"/>
      <c r="C87" s="33"/>
      <c r="D87" s="33"/>
      <c r="E87" s="33"/>
    </row>
  </sheetData>
  <customSheetViews>
    <customSheetView guid="{670450A1-3EE1-400C-B1B2-8B71F8723C9F}" showPageBreaks="1" printArea="1" view="pageBreakPreview" topLeftCell="A67">
      <selection activeCell="A45" sqref="A45"/>
      <pageMargins left="0.7" right="0.7" top="0.75" bottom="0.75" header="0.3" footer="0.3"/>
      <pageSetup paperSize="9" orientation="portrait" r:id="rId1"/>
      <headerFooter>
        <oddHeader>&amp;CSEKO S.A. - Sprawozdanie Finansowe za okres od 01.01.2014 roku do 31.03.2014 roku</oddHeader>
      </headerFooter>
    </customSheetView>
  </customSheetViews>
  <mergeCells count="7">
    <mergeCell ref="B48:E48"/>
    <mergeCell ref="B6:E6"/>
    <mergeCell ref="B4:E4"/>
    <mergeCell ref="A2:E2"/>
    <mergeCell ref="B46:E46"/>
    <mergeCell ref="A4:A5"/>
    <mergeCell ref="A46:A47"/>
  </mergeCells>
  <pageMargins left="0.70866141732283472" right="0.70866141732283472" top="0.74803149606299213" bottom="0.74803149606299213" header="0.31496062992125984" footer="0.31496062992125984"/>
  <pageSetup paperSize="9" scale="97" orientation="portrait" r:id="rId2"/>
  <headerFooter>
    <oddHeader>&amp;CSEKO S.A. - Sprawozdanie Finansowe za III kwartał 2021 roku obejmujące okres od 01.07.2021 roku do 30.09.2021 roku</oddHeader>
    <oddFooter>&amp;C&amp;G&amp;R&amp;P</oddFooter>
  </headerFooter>
  <rowBreaks count="1" manualBreakCount="1">
    <brk id="44" max="4" man="1"/>
  </rowBreaks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24"/>
  <sheetViews>
    <sheetView showRuler="0" zoomScaleNormal="100" zoomScaleSheetLayoutView="100" workbookViewId="0">
      <selection sqref="A1:E1"/>
    </sheetView>
  </sheetViews>
  <sheetFormatPr defaultColWidth="9.109375" defaultRowHeight="14.4" x14ac:dyDescent="0.3"/>
  <cols>
    <col min="1" max="1" width="37.6640625" style="30" customWidth="1"/>
    <col min="2" max="5" width="12.109375" style="30" customWidth="1"/>
    <col min="6" max="16384" width="9.109375" style="30"/>
  </cols>
  <sheetData>
    <row r="1" spans="1:5" s="33" customFormat="1" x14ac:dyDescent="0.3">
      <c r="A1" s="155" t="s">
        <v>247</v>
      </c>
      <c r="B1" s="156"/>
      <c r="C1" s="156"/>
      <c r="D1" s="156"/>
      <c r="E1" s="156"/>
    </row>
    <row r="2" spans="1:5" s="33" customFormat="1" x14ac:dyDescent="0.3"/>
    <row r="3" spans="1:5" s="33" customFormat="1" x14ac:dyDescent="0.3">
      <c r="A3" s="148" t="s">
        <v>302</v>
      </c>
      <c r="B3" s="149" t="s">
        <v>244</v>
      </c>
      <c r="C3" s="149"/>
      <c r="D3" s="150"/>
      <c r="E3" s="150"/>
    </row>
    <row r="4" spans="1:5" s="33" customFormat="1" ht="62.25" customHeight="1" x14ac:dyDescent="0.3">
      <c r="A4" s="157"/>
      <c r="B4" s="74" t="s">
        <v>382</v>
      </c>
      <c r="C4" s="54" t="s">
        <v>383</v>
      </c>
      <c r="D4" s="54" t="s">
        <v>384</v>
      </c>
      <c r="E4" s="54" t="s">
        <v>377</v>
      </c>
    </row>
    <row r="5" spans="1:5" s="33" customFormat="1" x14ac:dyDescent="0.3">
      <c r="A5" s="48" t="s">
        <v>155</v>
      </c>
      <c r="B5" s="59">
        <v>0</v>
      </c>
      <c r="C5" s="59">
        <v>0</v>
      </c>
      <c r="D5" s="59">
        <v>0</v>
      </c>
      <c r="E5" s="59">
        <v>0</v>
      </c>
    </row>
    <row r="6" spans="1:5" s="39" customFormat="1" x14ac:dyDescent="0.3">
      <c r="A6" s="50" t="s">
        <v>156</v>
      </c>
      <c r="B6" s="60">
        <v>0</v>
      </c>
      <c r="C6" s="60">
        <v>0</v>
      </c>
      <c r="D6" s="60">
        <v>0</v>
      </c>
      <c r="E6" s="60">
        <v>0</v>
      </c>
    </row>
    <row r="7" spans="1:5" s="39" customFormat="1" hidden="1" x14ac:dyDescent="0.3">
      <c r="A7" s="50" t="s">
        <v>157</v>
      </c>
      <c r="B7" s="60">
        <v>0</v>
      </c>
      <c r="C7" s="60">
        <v>0</v>
      </c>
      <c r="D7" s="60">
        <v>0</v>
      </c>
      <c r="E7" s="60">
        <v>0</v>
      </c>
    </row>
    <row r="8" spans="1:5" s="39" customFormat="1" hidden="1" x14ac:dyDescent="0.3">
      <c r="A8" s="50"/>
      <c r="B8" s="60">
        <v>0</v>
      </c>
      <c r="C8" s="60">
        <v>0</v>
      </c>
      <c r="D8" s="60">
        <v>0</v>
      </c>
      <c r="E8" s="60">
        <v>0</v>
      </c>
    </row>
    <row r="9" spans="1:5" s="39" customFormat="1" ht="20.399999999999999" x14ac:dyDescent="0.3">
      <c r="A9" s="50" t="s">
        <v>338</v>
      </c>
      <c r="B9" s="60">
        <v>0</v>
      </c>
      <c r="C9" s="60">
        <v>0</v>
      </c>
      <c r="D9" s="60">
        <v>0</v>
      </c>
      <c r="E9" s="60">
        <v>0</v>
      </c>
    </row>
    <row r="10" spans="1:5" s="39" customFormat="1" x14ac:dyDescent="0.3">
      <c r="A10" s="50" t="s">
        <v>158</v>
      </c>
      <c r="B10" s="60">
        <v>0</v>
      </c>
      <c r="C10" s="60">
        <v>0</v>
      </c>
      <c r="D10" s="60">
        <v>0</v>
      </c>
      <c r="E10" s="60">
        <v>0</v>
      </c>
    </row>
    <row r="11" spans="1:5" s="33" customFormat="1" hidden="1" x14ac:dyDescent="0.3">
      <c r="A11" s="50" t="s">
        <v>159</v>
      </c>
      <c r="B11" s="60">
        <v>0</v>
      </c>
      <c r="C11" s="60">
        <v>0</v>
      </c>
      <c r="D11" s="60">
        <v>0</v>
      </c>
      <c r="E11" s="60">
        <v>0</v>
      </c>
    </row>
    <row r="12" spans="1:5" s="33" customFormat="1" hidden="1" x14ac:dyDescent="0.3">
      <c r="A12" s="50"/>
      <c r="B12" s="61">
        <v>0</v>
      </c>
      <c r="C12" s="61">
        <v>0</v>
      </c>
      <c r="D12" s="61">
        <v>0</v>
      </c>
      <c r="E12" s="61">
        <v>0</v>
      </c>
    </row>
    <row r="13" spans="1:5" s="33" customFormat="1" x14ac:dyDescent="0.3">
      <c r="A13" s="70" t="s">
        <v>160</v>
      </c>
      <c r="B13" s="49">
        <v>0</v>
      </c>
      <c r="C13" s="49">
        <v>0</v>
      </c>
      <c r="D13" s="49">
        <v>0</v>
      </c>
      <c r="E13" s="49">
        <v>0</v>
      </c>
    </row>
    <row r="14" spans="1:5" s="39" customFormat="1" x14ac:dyDescent="0.3">
      <c r="A14" s="50" t="s">
        <v>161</v>
      </c>
      <c r="B14" s="61">
        <v>0</v>
      </c>
      <c r="C14" s="61">
        <v>0</v>
      </c>
      <c r="D14" s="61">
        <v>0</v>
      </c>
      <c r="E14" s="61">
        <v>0</v>
      </c>
    </row>
    <row r="15" spans="1:5" s="39" customFormat="1" hidden="1" x14ac:dyDescent="0.3">
      <c r="A15" s="50"/>
      <c r="B15" s="61"/>
      <c r="C15" s="61"/>
      <c r="D15" s="61"/>
      <c r="E15" s="61"/>
    </row>
    <row r="16" spans="1:5" s="39" customFormat="1" ht="20.399999999999999" x14ac:dyDescent="0.3">
      <c r="A16" s="50" t="s">
        <v>339</v>
      </c>
      <c r="B16" s="61">
        <v>0</v>
      </c>
      <c r="C16" s="61">
        <v>0</v>
      </c>
      <c r="D16" s="61">
        <v>0</v>
      </c>
      <c r="E16" s="61">
        <v>0</v>
      </c>
    </row>
    <row r="17" spans="1:5" s="39" customFormat="1" x14ac:dyDescent="0.3">
      <c r="A17" s="50" t="s">
        <v>162</v>
      </c>
      <c r="B17" s="51">
        <v>0</v>
      </c>
      <c r="C17" s="51">
        <v>0</v>
      </c>
      <c r="D17" s="51">
        <v>0</v>
      </c>
      <c r="E17" s="51">
        <v>0</v>
      </c>
    </row>
    <row r="18" spans="1:5" x14ac:dyDescent="0.3">
      <c r="A18" s="69" t="s">
        <v>373</v>
      </c>
      <c r="B18" s="51">
        <v>0</v>
      </c>
      <c r="C18" s="51">
        <v>0</v>
      </c>
      <c r="D18" s="51">
        <v>0</v>
      </c>
      <c r="E18" s="51">
        <v>0</v>
      </c>
    </row>
    <row r="19" spans="1:5" hidden="1" x14ac:dyDescent="0.3">
      <c r="A19" s="50"/>
      <c r="B19" s="61"/>
      <c r="C19" s="60"/>
      <c r="D19" s="73"/>
      <c r="E19" s="61"/>
    </row>
    <row r="20" spans="1:5" s="37" customFormat="1" x14ac:dyDescent="0.3">
      <c r="A20" s="70" t="s">
        <v>163</v>
      </c>
      <c r="B20" s="49">
        <v>56430</v>
      </c>
      <c r="C20" s="118">
        <v>57360</v>
      </c>
      <c r="D20" s="99">
        <v>52454</v>
      </c>
      <c r="E20" s="49">
        <v>52454</v>
      </c>
    </row>
    <row r="21" spans="1:5" ht="20.399999999999999" x14ac:dyDescent="0.3">
      <c r="A21" s="69" t="s">
        <v>375</v>
      </c>
      <c r="B21" s="51">
        <v>26500</v>
      </c>
      <c r="C21" s="119">
        <v>26500</v>
      </c>
      <c r="D21" s="100">
        <v>26500</v>
      </c>
      <c r="E21" s="51">
        <v>26500</v>
      </c>
    </row>
    <row r="22" spans="1:5" ht="12.75" customHeight="1" x14ac:dyDescent="0.3">
      <c r="A22" s="70" t="s">
        <v>164</v>
      </c>
      <c r="B22" s="51">
        <v>29930</v>
      </c>
      <c r="C22" s="119">
        <v>30860</v>
      </c>
      <c r="D22" s="100">
        <v>25954</v>
      </c>
      <c r="E22" s="51">
        <v>25954</v>
      </c>
    </row>
    <row r="23" spans="1:5" x14ac:dyDescent="0.3">
      <c r="A23" s="70" t="s">
        <v>165</v>
      </c>
      <c r="B23" s="49">
        <v>56430</v>
      </c>
      <c r="C23" s="118">
        <v>57360</v>
      </c>
      <c r="D23" s="99">
        <v>52454</v>
      </c>
      <c r="E23" s="49">
        <v>52454</v>
      </c>
    </row>
    <row r="24" spans="1:5" s="33" customFormat="1" x14ac:dyDescent="0.3"/>
  </sheetData>
  <customSheetViews>
    <customSheetView guid="{670450A1-3EE1-400C-B1B2-8B71F8723C9F}" showPageBreaks="1" hiddenRows="1" view="pageBreakPreview" showRuler="0">
      <selection activeCell="H22" sqref="H22"/>
      <pageMargins left="0.7" right="0.7" top="0.75" bottom="0.75" header="0.3" footer="0.3"/>
      <pageSetup paperSize="9" orientation="portrait" r:id="rId1"/>
      <headerFooter>
        <oddHeader>&amp;CSEKO S.A. - Sprawozdanie Finansowe za okres od 01.01.2014 roku do 31.03.2014 roku</oddHeader>
      </headerFooter>
    </customSheetView>
  </customSheetViews>
  <mergeCells count="3">
    <mergeCell ref="B3:E3"/>
    <mergeCell ref="A1:E1"/>
    <mergeCell ref="A3:A4"/>
  </mergeCells>
  <pageMargins left="0.70866141732283472" right="0.70866141732283472" top="0.74803149606299213" bottom="0.74803149606299213" header="0.31496062992125984" footer="0.31496062992125984"/>
  <pageSetup paperSize="9" scale="97" orientation="portrait" r:id="rId2"/>
  <headerFooter>
    <oddHeader>&amp;CSEKO S.A. - Sprawozdanie Finansowe za III kwartał 2021 roku obejmujące okres od 01.07.2021 roku do 30.09.2021 roku</oddHeader>
    <oddFooter>&amp;C&amp;G&amp;R&amp;P</oddFooter>
  </headerFooter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E59"/>
  <sheetViews>
    <sheetView zoomScaleNormal="100" zoomScaleSheetLayoutView="100" workbookViewId="0">
      <selection activeCell="A61" sqref="A61"/>
    </sheetView>
  </sheetViews>
  <sheetFormatPr defaultColWidth="9.109375" defaultRowHeight="14.4" x14ac:dyDescent="0.3"/>
  <cols>
    <col min="1" max="1" width="37.6640625" style="30" customWidth="1"/>
    <col min="2" max="2" width="12.109375" style="33" customWidth="1"/>
    <col min="3" max="4" width="12.109375" style="30" customWidth="1"/>
    <col min="5" max="5" width="12.109375" style="33" customWidth="1"/>
    <col min="6" max="16384" width="9.109375" style="30"/>
  </cols>
  <sheetData>
    <row r="1" spans="1:5" s="33" customFormat="1" x14ac:dyDescent="0.3">
      <c r="A1" s="155" t="s">
        <v>248</v>
      </c>
      <c r="B1" s="155"/>
      <c r="C1" s="156"/>
      <c r="D1" s="156"/>
      <c r="E1" s="156"/>
    </row>
    <row r="2" spans="1:5" s="33" customFormat="1" x14ac:dyDescent="0.3"/>
    <row r="3" spans="1:5" s="33" customFormat="1" x14ac:dyDescent="0.3">
      <c r="A3" s="148" t="s">
        <v>302</v>
      </c>
      <c r="B3" s="149" t="s">
        <v>244</v>
      </c>
      <c r="C3" s="158"/>
      <c r="D3" s="158"/>
      <c r="E3" s="158"/>
    </row>
    <row r="4" spans="1:5" ht="60" customHeight="1" x14ac:dyDescent="0.3">
      <c r="A4" s="157"/>
      <c r="B4" s="45" t="s">
        <v>385</v>
      </c>
      <c r="C4" s="45" t="s">
        <v>386</v>
      </c>
      <c r="D4" s="45" t="s">
        <v>379</v>
      </c>
      <c r="E4" s="45" t="s">
        <v>378</v>
      </c>
    </row>
    <row r="5" spans="1:5" s="33" customFormat="1" ht="22.8" customHeight="1" x14ac:dyDescent="0.3">
      <c r="A5" s="48" t="s">
        <v>166</v>
      </c>
      <c r="B5" s="55">
        <v>44565</v>
      </c>
      <c r="C5" s="55">
        <v>134692</v>
      </c>
      <c r="D5" s="55">
        <v>41722</v>
      </c>
      <c r="E5" s="55">
        <v>125354</v>
      </c>
    </row>
    <row r="6" spans="1:5" s="33" customFormat="1" ht="13.5" customHeight="1" x14ac:dyDescent="0.3">
      <c r="A6" s="50" t="s">
        <v>167</v>
      </c>
      <c r="B6" s="52">
        <v>0.45</v>
      </c>
      <c r="C6" s="52">
        <v>0.45</v>
      </c>
      <c r="D6" s="52">
        <v>0.45</v>
      </c>
      <c r="E6" s="52">
        <v>0.45</v>
      </c>
    </row>
    <row r="7" spans="1:5" s="33" customFormat="1" ht="13.5" customHeight="1" x14ac:dyDescent="0.3">
      <c r="A7" s="50" t="s">
        <v>168</v>
      </c>
      <c r="B7" s="52">
        <v>40040</v>
      </c>
      <c r="C7" s="52">
        <v>121860</v>
      </c>
      <c r="D7" s="52">
        <v>37842</v>
      </c>
      <c r="E7" s="52">
        <v>114722</v>
      </c>
    </row>
    <row r="8" spans="1:5" s="33" customFormat="1" x14ac:dyDescent="0.3">
      <c r="A8" s="50" t="s">
        <v>169</v>
      </c>
      <c r="B8" s="52">
        <v>4525</v>
      </c>
      <c r="C8" s="52">
        <v>12832</v>
      </c>
      <c r="D8" s="52">
        <v>3880</v>
      </c>
      <c r="E8" s="52">
        <v>10632</v>
      </c>
    </row>
    <row r="9" spans="1:5" s="41" customFormat="1" ht="22.8" customHeight="1" x14ac:dyDescent="0.3">
      <c r="A9" s="48" t="s">
        <v>170</v>
      </c>
      <c r="B9" s="55">
        <v>39839</v>
      </c>
      <c r="C9" s="55">
        <v>116704</v>
      </c>
      <c r="D9" s="55">
        <v>35562</v>
      </c>
      <c r="E9" s="55">
        <v>105805</v>
      </c>
    </row>
    <row r="10" spans="1:5" s="33" customFormat="1" ht="13.5" customHeight="1" x14ac:dyDescent="0.3">
      <c r="A10" s="50" t="s">
        <v>171</v>
      </c>
      <c r="B10" s="52">
        <v>0</v>
      </c>
      <c r="C10" s="52">
        <v>0</v>
      </c>
      <c r="D10" s="52">
        <v>0</v>
      </c>
      <c r="E10" s="52">
        <v>0</v>
      </c>
    </row>
    <row r="11" spans="1:5" s="33" customFormat="1" ht="13.5" customHeight="1" x14ac:dyDescent="0.3">
      <c r="A11" s="50" t="s">
        <v>172</v>
      </c>
      <c r="B11" s="52">
        <v>35951</v>
      </c>
      <c r="C11" s="52">
        <v>105608</v>
      </c>
      <c r="D11" s="52">
        <v>32324</v>
      </c>
      <c r="E11" s="52">
        <v>96854</v>
      </c>
    </row>
    <row r="12" spans="1:5" s="33" customFormat="1" ht="13.5" customHeight="1" x14ac:dyDescent="0.3">
      <c r="A12" s="50" t="s">
        <v>173</v>
      </c>
      <c r="B12" s="52">
        <v>3888</v>
      </c>
      <c r="C12" s="52">
        <v>11096</v>
      </c>
      <c r="D12" s="52">
        <v>3238</v>
      </c>
      <c r="E12" s="52">
        <v>8951</v>
      </c>
    </row>
    <row r="13" spans="1:5" s="41" customFormat="1" ht="13.5" customHeight="1" x14ac:dyDescent="0.3">
      <c r="A13" s="48" t="s">
        <v>174</v>
      </c>
      <c r="B13" s="55">
        <v>4726</v>
      </c>
      <c r="C13" s="55">
        <v>17988</v>
      </c>
      <c r="D13" s="55">
        <v>6160</v>
      </c>
      <c r="E13" s="55">
        <v>19549</v>
      </c>
    </row>
    <row r="14" spans="1:5" s="41" customFormat="1" ht="13.5" customHeight="1" x14ac:dyDescent="0.3">
      <c r="A14" s="48" t="s">
        <v>175</v>
      </c>
      <c r="B14" s="55">
        <v>4627</v>
      </c>
      <c r="C14" s="55">
        <v>14213</v>
      </c>
      <c r="D14" s="55">
        <v>4112</v>
      </c>
      <c r="E14" s="55">
        <v>13294</v>
      </c>
    </row>
    <row r="15" spans="1:5" s="41" customFormat="1" ht="13.5" customHeight="1" x14ac:dyDescent="0.3">
      <c r="A15" s="48" t="s">
        <v>176</v>
      </c>
      <c r="B15" s="55">
        <v>1739</v>
      </c>
      <c r="C15" s="55">
        <v>5465</v>
      </c>
      <c r="D15" s="55">
        <v>1759</v>
      </c>
      <c r="E15" s="55">
        <v>5189</v>
      </c>
    </row>
    <row r="16" spans="1:5" s="41" customFormat="1" ht="13.5" customHeight="1" x14ac:dyDescent="0.3">
      <c r="A16" s="48" t="s">
        <v>177</v>
      </c>
      <c r="B16" s="55">
        <v>-1640</v>
      </c>
      <c r="C16" s="55">
        <v>-1690</v>
      </c>
      <c r="D16" s="55">
        <v>289</v>
      </c>
      <c r="E16" s="55">
        <v>1066</v>
      </c>
    </row>
    <row r="17" spans="1:5" s="41" customFormat="1" ht="13.5" customHeight="1" x14ac:dyDescent="0.3">
      <c r="A17" s="48" t="s">
        <v>178</v>
      </c>
      <c r="B17" s="55">
        <v>348</v>
      </c>
      <c r="C17" s="55">
        <v>926</v>
      </c>
      <c r="D17" s="55">
        <v>1932</v>
      </c>
      <c r="E17" s="55">
        <v>3369</v>
      </c>
    </row>
    <row r="18" spans="1:5" s="33" customFormat="1" ht="20.25" customHeight="1" x14ac:dyDescent="0.3">
      <c r="A18" s="50" t="s">
        <v>340</v>
      </c>
      <c r="B18" s="52">
        <v>95</v>
      </c>
      <c r="C18" s="52">
        <v>149</v>
      </c>
      <c r="D18" s="52">
        <v>24</v>
      </c>
      <c r="E18" s="52">
        <v>2</v>
      </c>
    </row>
    <row r="19" spans="1:5" s="33" customFormat="1" ht="13.5" customHeight="1" x14ac:dyDescent="0.3">
      <c r="A19" s="50" t="s">
        <v>179</v>
      </c>
      <c r="B19" s="52">
        <v>86</v>
      </c>
      <c r="C19" s="52">
        <v>319</v>
      </c>
      <c r="D19" s="52">
        <v>1841</v>
      </c>
      <c r="E19" s="52">
        <v>2998</v>
      </c>
    </row>
    <row r="20" spans="1:5" s="33" customFormat="1" ht="13.5" customHeight="1" x14ac:dyDescent="0.3">
      <c r="A20" s="50" t="s">
        <v>341</v>
      </c>
      <c r="B20" s="52">
        <v>131</v>
      </c>
      <c r="C20" s="52">
        <v>166</v>
      </c>
      <c r="D20" s="52">
        <v>5</v>
      </c>
      <c r="E20" s="52">
        <v>37</v>
      </c>
    </row>
    <row r="21" spans="1:5" s="33" customFormat="1" ht="13.5" customHeight="1" x14ac:dyDescent="0.3">
      <c r="A21" s="50" t="s">
        <v>342</v>
      </c>
      <c r="B21" s="52">
        <v>36</v>
      </c>
      <c r="C21" s="52">
        <v>292</v>
      </c>
      <c r="D21" s="52">
        <v>62</v>
      </c>
      <c r="E21" s="52">
        <v>332</v>
      </c>
    </row>
    <row r="22" spans="1:5" s="41" customFormat="1" ht="13.5" customHeight="1" x14ac:dyDescent="0.3">
      <c r="A22" s="48" t="s">
        <v>180</v>
      </c>
      <c r="B22" s="55">
        <v>456</v>
      </c>
      <c r="C22" s="55">
        <v>1133</v>
      </c>
      <c r="D22" s="55">
        <v>204</v>
      </c>
      <c r="E22" s="55">
        <v>659</v>
      </c>
    </row>
    <row r="23" spans="1:5" s="33" customFormat="1" ht="22.5" customHeight="1" x14ac:dyDescent="0.3">
      <c r="A23" s="50" t="s">
        <v>343</v>
      </c>
      <c r="B23" s="52">
        <v>0</v>
      </c>
      <c r="C23" s="52">
        <v>0</v>
      </c>
      <c r="D23" s="52">
        <v>0</v>
      </c>
      <c r="E23" s="52">
        <v>0</v>
      </c>
    </row>
    <row r="24" spans="1:5" s="33" customFormat="1" ht="13.5" customHeight="1" x14ac:dyDescent="0.3">
      <c r="A24" s="50" t="s">
        <v>260</v>
      </c>
      <c r="B24" s="52">
        <v>0</v>
      </c>
      <c r="C24" s="52">
        <v>0</v>
      </c>
      <c r="D24" s="52">
        <v>0</v>
      </c>
      <c r="E24" s="52">
        <v>31</v>
      </c>
    </row>
    <row r="25" spans="1:5" s="33" customFormat="1" ht="13.5" customHeight="1" x14ac:dyDescent="0.3">
      <c r="A25" s="50" t="s">
        <v>259</v>
      </c>
      <c r="B25" s="52">
        <v>456</v>
      </c>
      <c r="C25" s="52">
        <v>1133</v>
      </c>
      <c r="D25" s="52">
        <v>204</v>
      </c>
      <c r="E25" s="52">
        <v>628</v>
      </c>
    </row>
    <row r="26" spans="1:5" s="41" customFormat="1" ht="13.5" customHeight="1" x14ac:dyDescent="0.3">
      <c r="A26" s="48" t="s">
        <v>181</v>
      </c>
      <c r="B26" s="55">
        <v>-1748</v>
      </c>
      <c r="C26" s="55">
        <v>-1897</v>
      </c>
      <c r="D26" s="55">
        <v>2017</v>
      </c>
      <c r="E26" s="55">
        <v>3776</v>
      </c>
    </row>
    <row r="27" spans="1:5" s="41" customFormat="1" ht="13.5" customHeight="1" x14ac:dyDescent="0.3">
      <c r="A27" s="48" t="s">
        <v>182</v>
      </c>
      <c r="B27" s="55">
        <v>21</v>
      </c>
      <c r="C27" s="55">
        <v>464</v>
      </c>
      <c r="D27" s="55">
        <v>60</v>
      </c>
      <c r="E27" s="55">
        <v>90</v>
      </c>
    </row>
    <row r="28" spans="1:5" s="33" customFormat="1" ht="13.5" customHeight="1" x14ac:dyDescent="0.3">
      <c r="A28" s="50" t="s">
        <v>183</v>
      </c>
      <c r="B28" s="52">
        <v>0</v>
      </c>
      <c r="C28" s="52">
        <v>0</v>
      </c>
      <c r="D28" s="52">
        <v>0</v>
      </c>
      <c r="E28" s="52">
        <v>0</v>
      </c>
    </row>
    <row r="29" spans="1:5" s="33" customFormat="1" ht="13.5" customHeight="1" x14ac:dyDescent="0.3">
      <c r="A29" s="50" t="s">
        <v>346</v>
      </c>
      <c r="B29" s="52">
        <v>0</v>
      </c>
      <c r="C29" s="52">
        <v>0</v>
      </c>
      <c r="D29" s="52">
        <v>0</v>
      </c>
      <c r="E29" s="52">
        <v>0</v>
      </c>
    </row>
    <row r="30" spans="1:5" s="33" customFormat="1" x14ac:dyDescent="0.3">
      <c r="A30" s="69" t="s">
        <v>344</v>
      </c>
      <c r="B30" s="52">
        <v>0</v>
      </c>
      <c r="C30" s="52">
        <v>0</v>
      </c>
      <c r="D30" s="52">
        <v>0</v>
      </c>
      <c r="E30" s="52">
        <v>0</v>
      </c>
    </row>
    <row r="31" spans="1:5" s="33" customFormat="1" x14ac:dyDescent="0.3">
      <c r="A31" s="50" t="s">
        <v>345</v>
      </c>
      <c r="B31" s="52">
        <v>0</v>
      </c>
      <c r="C31" s="52">
        <v>0</v>
      </c>
      <c r="D31" s="52">
        <v>0</v>
      </c>
      <c r="E31" s="52">
        <v>0</v>
      </c>
    </row>
    <row r="32" spans="1:5" s="33" customFormat="1" x14ac:dyDescent="0.3">
      <c r="A32" s="69" t="s">
        <v>344</v>
      </c>
      <c r="B32" s="52">
        <v>0</v>
      </c>
      <c r="C32" s="52">
        <v>0</v>
      </c>
      <c r="D32" s="52">
        <v>0</v>
      </c>
      <c r="E32" s="52">
        <v>0</v>
      </c>
    </row>
    <row r="33" spans="1:5" s="33" customFormat="1" ht="13.5" customHeight="1" x14ac:dyDescent="0.3">
      <c r="A33" s="50" t="s">
        <v>185</v>
      </c>
      <c r="B33" s="52">
        <v>7</v>
      </c>
      <c r="C33" s="52">
        <v>21</v>
      </c>
      <c r="D33" s="52">
        <v>6</v>
      </c>
      <c r="E33" s="52">
        <v>90</v>
      </c>
    </row>
    <row r="34" spans="1:5" s="33" customFormat="1" ht="13.5" customHeight="1" x14ac:dyDescent="0.3">
      <c r="A34" s="50" t="s">
        <v>184</v>
      </c>
      <c r="B34" s="52">
        <v>0</v>
      </c>
      <c r="C34" s="52">
        <v>0</v>
      </c>
      <c r="D34" s="52">
        <v>0</v>
      </c>
      <c r="E34" s="52">
        <v>0</v>
      </c>
    </row>
    <row r="35" spans="1:5" s="33" customFormat="1" ht="18" customHeight="1" x14ac:dyDescent="0.3">
      <c r="A35" s="50" t="s">
        <v>374</v>
      </c>
      <c r="B35" s="52">
        <v>14</v>
      </c>
      <c r="C35" s="52">
        <v>23</v>
      </c>
      <c r="D35" s="52">
        <v>0</v>
      </c>
      <c r="E35" s="52">
        <v>0</v>
      </c>
    </row>
    <row r="36" spans="1:5" s="33" customFormat="1" ht="16.8" customHeight="1" x14ac:dyDescent="0.3">
      <c r="A36" s="69" t="s">
        <v>347</v>
      </c>
      <c r="B36" s="52">
        <v>0</v>
      </c>
      <c r="C36" s="52">
        <v>0</v>
      </c>
      <c r="D36" s="52">
        <v>0</v>
      </c>
      <c r="E36" s="52">
        <v>0</v>
      </c>
    </row>
    <row r="37" spans="1:5" s="33" customFormat="1" ht="13.5" customHeight="1" x14ac:dyDescent="0.3">
      <c r="A37" s="50" t="s">
        <v>348</v>
      </c>
      <c r="B37" s="52">
        <v>0</v>
      </c>
      <c r="C37" s="52">
        <v>23</v>
      </c>
      <c r="D37" s="52">
        <v>0</v>
      </c>
      <c r="E37" s="52">
        <v>0</v>
      </c>
    </row>
    <row r="38" spans="1:5" s="33" customFormat="1" ht="13.5" customHeight="1" x14ac:dyDescent="0.3">
      <c r="A38" s="50" t="s">
        <v>186</v>
      </c>
      <c r="B38" s="52">
        <v>0</v>
      </c>
      <c r="C38" s="52">
        <v>397</v>
      </c>
      <c r="D38" s="52">
        <v>54</v>
      </c>
      <c r="E38" s="52">
        <v>0</v>
      </c>
    </row>
    <row r="39" spans="1:5" s="41" customFormat="1" ht="13.5" customHeight="1" x14ac:dyDescent="0.3">
      <c r="A39" s="48" t="s">
        <v>187</v>
      </c>
      <c r="B39" s="55">
        <v>253</v>
      </c>
      <c r="C39" s="55">
        <v>325</v>
      </c>
      <c r="D39" s="55">
        <v>109</v>
      </c>
      <c r="E39" s="55">
        <v>489</v>
      </c>
    </row>
    <row r="40" spans="1:5" s="33" customFormat="1" ht="13.5" customHeight="1" x14ac:dyDescent="0.3">
      <c r="A40" s="50" t="s">
        <v>188</v>
      </c>
      <c r="B40" s="52">
        <v>99</v>
      </c>
      <c r="C40" s="52">
        <v>325</v>
      </c>
      <c r="D40" s="52">
        <v>109</v>
      </c>
      <c r="E40" s="52">
        <v>438</v>
      </c>
    </row>
    <row r="41" spans="1:5" s="33" customFormat="1" ht="13.5" customHeight="1" x14ac:dyDescent="0.3">
      <c r="A41" s="50" t="s">
        <v>189</v>
      </c>
      <c r="B41" s="52">
        <v>0</v>
      </c>
      <c r="C41" s="52">
        <v>0</v>
      </c>
      <c r="D41" s="52">
        <v>0</v>
      </c>
      <c r="E41" s="52">
        <v>0</v>
      </c>
    </row>
    <row r="42" spans="1:5" s="33" customFormat="1" ht="20.25" customHeight="1" x14ac:dyDescent="0.3">
      <c r="A42" s="50" t="s">
        <v>349</v>
      </c>
      <c r="B42" s="52">
        <v>0</v>
      </c>
      <c r="C42" s="52">
        <v>0</v>
      </c>
      <c r="D42" s="52">
        <v>0</v>
      </c>
      <c r="E42" s="52">
        <v>0</v>
      </c>
    </row>
    <row r="43" spans="1:5" s="33" customFormat="1" ht="20.25" customHeight="1" x14ac:dyDescent="0.3">
      <c r="A43" s="69" t="s">
        <v>347</v>
      </c>
      <c r="B43" s="52">
        <v>0</v>
      </c>
      <c r="C43" s="52">
        <v>0</v>
      </c>
      <c r="D43" s="52">
        <v>0</v>
      </c>
      <c r="E43" s="52">
        <v>0</v>
      </c>
    </row>
    <row r="44" spans="1:5" s="33" customFormat="1" ht="13.5" customHeight="1" x14ac:dyDescent="0.3">
      <c r="A44" s="50" t="s">
        <v>350</v>
      </c>
      <c r="B44" s="52">
        <v>19</v>
      </c>
      <c r="C44" s="52">
        <v>0</v>
      </c>
      <c r="D44" s="52">
        <v>0</v>
      </c>
      <c r="E44" s="52">
        <v>0</v>
      </c>
    </row>
    <row r="45" spans="1:5" s="33" customFormat="1" ht="13.5" customHeight="1" x14ac:dyDescent="0.3">
      <c r="A45" s="50" t="s">
        <v>190</v>
      </c>
      <c r="B45" s="52">
        <v>135</v>
      </c>
      <c r="C45" s="52">
        <v>0</v>
      </c>
      <c r="D45" s="52">
        <v>0</v>
      </c>
      <c r="E45" s="52">
        <v>51</v>
      </c>
    </row>
    <row r="46" spans="1:5" s="33" customFormat="1" ht="34.200000000000003" customHeight="1" x14ac:dyDescent="0.3">
      <c r="A46" s="68" t="s">
        <v>351</v>
      </c>
      <c r="B46" s="52">
        <v>0</v>
      </c>
      <c r="C46" s="52">
        <v>0</v>
      </c>
      <c r="D46" s="52">
        <v>0</v>
      </c>
      <c r="E46" s="52">
        <v>0</v>
      </c>
    </row>
    <row r="47" spans="1:5" s="41" customFormat="1" ht="13.5" customHeight="1" x14ac:dyDescent="0.3">
      <c r="A47" s="48" t="s">
        <v>352</v>
      </c>
      <c r="B47" s="55">
        <v>-1980</v>
      </c>
      <c r="C47" s="55">
        <v>-1758</v>
      </c>
      <c r="D47" s="55">
        <v>1968</v>
      </c>
      <c r="E47" s="55">
        <v>3377</v>
      </c>
    </row>
    <row r="48" spans="1:5" s="41" customFormat="1" ht="13.5" customHeight="1" x14ac:dyDescent="0.3">
      <c r="A48" s="48" t="s">
        <v>353</v>
      </c>
      <c r="B48" s="49">
        <v>-383</v>
      </c>
      <c r="C48" s="49">
        <v>-340</v>
      </c>
      <c r="D48" s="49">
        <v>352</v>
      </c>
      <c r="E48" s="49">
        <v>594</v>
      </c>
    </row>
    <row r="49" spans="1:5" s="33" customFormat="1" ht="13.5" customHeight="1" x14ac:dyDescent="0.3">
      <c r="A49" s="50" t="s">
        <v>191</v>
      </c>
      <c r="B49" s="52">
        <v>-75</v>
      </c>
      <c r="C49" s="52">
        <v>3</v>
      </c>
      <c r="D49" s="52">
        <v>556</v>
      </c>
      <c r="E49" s="52">
        <v>670</v>
      </c>
    </row>
    <row r="50" spans="1:5" s="33" customFormat="1" ht="13.5" customHeight="1" x14ac:dyDescent="0.3">
      <c r="A50" s="50" t="s">
        <v>192</v>
      </c>
      <c r="B50" s="52">
        <v>-308</v>
      </c>
      <c r="C50" s="52">
        <v>-343</v>
      </c>
      <c r="D50" s="52">
        <v>-204</v>
      </c>
      <c r="E50" s="52">
        <v>-76</v>
      </c>
    </row>
    <row r="51" spans="1:5" s="41" customFormat="1" ht="20.399999999999999" x14ac:dyDescent="0.3">
      <c r="A51" s="48" t="s">
        <v>354</v>
      </c>
      <c r="B51" s="55">
        <v>0</v>
      </c>
      <c r="C51" s="55">
        <v>0</v>
      </c>
      <c r="D51" s="55">
        <v>0</v>
      </c>
      <c r="E51" s="55">
        <v>0</v>
      </c>
    </row>
    <row r="52" spans="1:5" s="41" customFormat="1" x14ac:dyDescent="0.3">
      <c r="A52" s="48" t="s">
        <v>323</v>
      </c>
      <c r="B52" s="55">
        <v>-1597</v>
      </c>
      <c r="C52" s="55">
        <v>-1418</v>
      </c>
      <c r="D52" s="55">
        <v>1616</v>
      </c>
      <c r="E52" s="55">
        <v>2783</v>
      </c>
    </row>
    <row r="53" spans="1:5" s="33" customFormat="1" x14ac:dyDescent="0.3">
      <c r="A53" s="35"/>
      <c r="B53" s="36"/>
      <c r="C53" s="36"/>
      <c r="D53" s="36"/>
      <c r="E53" s="36"/>
    </row>
    <row r="54" spans="1:5" x14ac:dyDescent="0.3">
      <c r="A54" s="50" t="s">
        <v>193</v>
      </c>
      <c r="B54" s="51"/>
      <c r="C54" s="51">
        <v>359</v>
      </c>
      <c r="D54" s="62"/>
      <c r="E54" s="62">
        <v>5775</v>
      </c>
    </row>
    <row r="55" spans="1:5" x14ac:dyDescent="0.3">
      <c r="A55" s="50" t="s">
        <v>194</v>
      </c>
      <c r="B55" s="52">
        <v>6650000</v>
      </c>
      <c r="C55" s="52">
        <v>6650000</v>
      </c>
      <c r="D55" s="52">
        <v>6650000</v>
      </c>
      <c r="E55" s="52">
        <v>6650000</v>
      </c>
    </row>
    <row r="56" spans="1:5" x14ac:dyDescent="0.3">
      <c r="A56" s="50" t="s">
        <v>195</v>
      </c>
      <c r="B56" s="56">
        <v>-0.24015037593984961</v>
      </c>
      <c r="C56" s="56">
        <v>-0.21323308270676691</v>
      </c>
      <c r="D56" s="56">
        <v>0.24300751879699248</v>
      </c>
      <c r="E56" s="56">
        <v>0.41849624060150376</v>
      </c>
    </row>
    <row r="57" spans="1:5" ht="20.399999999999999" x14ac:dyDescent="0.3">
      <c r="A57" s="50" t="s">
        <v>196</v>
      </c>
      <c r="B57" s="52">
        <v>6650000</v>
      </c>
      <c r="C57" s="52">
        <v>6650000</v>
      </c>
      <c r="D57" s="52">
        <v>6650000</v>
      </c>
      <c r="E57" s="52">
        <v>6650000</v>
      </c>
    </row>
    <row r="58" spans="1:5" ht="21" customHeight="1" x14ac:dyDescent="0.3">
      <c r="A58" s="50" t="s">
        <v>197</v>
      </c>
      <c r="B58" s="56">
        <v>-0.24015037593984961</v>
      </c>
      <c r="C58" s="56">
        <v>-0.21323308270676691</v>
      </c>
      <c r="D58" s="56">
        <v>0.24300751879699248</v>
      </c>
      <c r="E58" s="56">
        <v>0.41849624060150376</v>
      </c>
    </row>
    <row r="59" spans="1:5" s="33" customFormat="1" x14ac:dyDescent="0.3">
      <c r="C59" s="40"/>
      <c r="E59" s="40"/>
    </row>
  </sheetData>
  <customSheetViews>
    <customSheetView guid="{670450A1-3EE1-400C-B1B2-8B71F8723C9F}" showPageBreaks="1" printArea="1" view="pageBreakPreview" topLeftCell="A40">
      <selection activeCell="I51" sqref="I51"/>
      <pageMargins left="0.7" right="0.7" top="0.75" bottom="0.75" header="0.3" footer="0.3"/>
      <pageSetup paperSize="9" orientation="portrait" r:id="rId1"/>
      <headerFooter>
        <oddHeader>&amp;CSEKO S.A. - Sprawozdanie Finansowe za okres od 01.01.2014 roku do 31.03.2014 roku</oddHeader>
      </headerFooter>
    </customSheetView>
  </customSheetViews>
  <mergeCells count="3">
    <mergeCell ref="A1:E1"/>
    <mergeCell ref="A3:A4"/>
    <mergeCell ref="B3:E3"/>
  </mergeCells>
  <pageMargins left="0.70866141732283472" right="0.70866141732283472" top="0.74803149606299213" bottom="0.74803149606299213" header="0.31496062992125984" footer="0.31496062992125984"/>
  <pageSetup paperSize="9" scale="97" orientation="portrait" r:id="rId2"/>
  <headerFooter>
    <oddHeader>&amp;CSEKO S.A. - Sprawozdanie Finansowe za III kwartał 2021 roku obejmujące okres od 01.07.2021 roku do 30.09.2021 roku</oddHeader>
    <oddFooter>&amp;C&amp;G&amp;R&amp;P</oddFooter>
  </headerFooter>
  <rowBreaks count="1" manualBreakCount="1">
    <brk id="45" max="4" man="1"/>
  </rowBreaks>
  <legacyDrawing r:id="rId3"/>
  <legacyDrawingHF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60"/>
  <sheetViews>
    <sheetView zoomScaleNormal="100" zoomScaleSheetLayoutView="100" workbookViewId="0">
      <selection sqref="A1:E1"/>
    </sheetView>
  </sheetViews>
  <sheetFormatPr defaultColWidth="9.109375" defaultRowHeight="14.4" x14ac:dyDescent="0.3"/>
  <cols>
    <col min="1" max="1" width="37.6640625" style="33" customWidth="1"/>
    <col min="2" max="5" width="12.109375" style="33" customWidth="1"/>
    <col min="6" max="16384" width="9.109375" style="30"/>
  </cols>
  <sheetData>
    <row r="1" spans="1:5" s="33" customFormat="1" x14ac:dyDescent="0.3">
      <c r="A1" s="155" t="s">
        <v>249</v>
      </c>
      <c r="B1" s="155"/>
      <c r="C1" s="156"/>
      <c r="D1" s="156"/>
      <c r="E1" s="156"/>
    </row>
    <row r="2" spans="1:5" s="33" customFormat="1" x14ac:dyDescent="0.3"/>
    <row r="3" spans="1:5" s="33" customFormat="1" x14ac:dyDescent="0.3">
      <c r="A3" s="148" t="s">
        <v>302</v>
      </c>
      <c r="B3" s="149" t="s">
        <v>244</v>
      </c>
      <c r="C3" s="158"/>
      <c r="D3" s="158"/>
      <c r="E3" s="158"/>
    </row>
    <row r="4" spans="1:5" s="33" customFormat="1" ht="60" customHeight="1" x14ac:dyDescent="0.3">
      <c r="A4" s="157"/>
      <c r="B4" s="45" t="s">
        <v>387</v>
      </c>
      <c r="C4" s="45" t="s">
        <v>388</v>
      </c>
      <c r="D4" s="45" t="s">
        <v>389</v>
      </c>
      <c r="E4" s="45" t="s">
        <v>378</v>
      </c>
    </row>
    <row r="5" spans="1:5" x14ac:dyDescent="0.3">
      <c r="A5" s="48" t="s">
        <v>262</v>
      </c>
      <c r="B5" s="55">
        <v>76732</v>
      </c>
      <c r="C5" s="55">
        <v>76553</v>
      </c>
      <c r="D5" s="101">
        <v>74986.443320000006</v>
      </c>
      <c r="E5" s="55">
        <v>72364</v>
      </c>
    </row>
    <row r="6" spans="1:5" x14ac:dyDescent="0.3">
      <c r="A6" s="50" t="s">
        <v>198</v>
      </c>
      <c r="B6" s="52">
        <v>0</v>
      </c>
      <c r="C6" s="52">
        <v>0</v>
      </c>
      <c r="D6" s="104">
        <v>0</v>
      </c>
      <c r="E6" s="52">
        <v>0</v>
      </c>
    </row>
    <row r="7" spans="1:5" x14ac:dyDescent="0.3">
      <c r="A7" s="50" t="s">
        <v>199</v>
      </c>
      <c r="B7" s="52">
        <v>0</v>
      </c>
      <c r="C7" s="52">
        <v>0</v>
      </c>
      <c r="D7" s="104">
        <v>0</v>
      </c>
      <c r="E7" s="52">
        <v>0</v>
      </c>
    </row>
    <row r="8" spans="1:5" s="37" customFormat="1" ht="20.399999999999999" x14ac:dyDescent="0.3">
      <c r="A8" s="48" t="s">
        <v>261</v>
      </c>
      <c r="B8" s="55">
        <v>76732</v>
      </c>
      <c r="C8" s="55">
        <v>76553</v>
      </c>
      <c r="D8" s="101">
        <v>74986.443320000006</v>
      </c>
      <c r="E8" s="55">
        <v>72364</v>
      </c>
    </row>
    <row r="9" spans="1:5" s="41" customFormat="1" x14ac:dyDescent="0.3">
      <c r="A9" s="48" t="s">
        <v>200</v>
      </c>
      <c r="B9" s="55">
        <v>665</v>
      </c>
      <c r="C9" s="55">
        <v>665</v>
      </c>
      <c r="D9" s="101">
        <v>665</v>
      </c>
      <c r="E9" s="55">
        <v>665</v>
      </c>
    </row>
    <row r="10" spans="1:5" s="33" customFormat="1" x14ac:dyDescent="0.3">
      <c r="A10" s="50" t="s">
        <v>263</v>
      </c>
      <c r="B10" s="52">
        <v>0</v>
      </c>
      <c r="C10" s="52">
        <v>0</v>
      </c>
      <c r="D10" s="104">
        <v>0</v>
      </c>
      <c r="E10" s="52">
        <v>0</v>
      </c>
    </row>
    <row r="11" spans="1:5" s="33" customFormat="1" x14ac:dyDescent="0.3">
      <c r="A11" s="50" t="s">
        <v>264</v>
      </c>
      <c r="B11" s="52">
        <v>0</v>
      </c>
      <c r="C11" s="52">
        <v>0</v>
      </c>
      <c r="D11" s="104">
        <v>0</v>
      </c>
      <c r="E11" s="52">
        <v>0</v>
      </c>
    </row>
    <row r="12" spans="1:5" s="33" customFormat="1" x14ac:dyDescent="0.3">
      <c r="A12" s="50" t="s">
        <v>265</v>
      </c>
      <c r="B12" s="52">
        <v>0</v>
      </c>
      <c r="C12" s="52">
        <v>0</v>
      </c>
      <c r="D12" s="104">
        <v>0</v>
      </c>
      <c r="E12" s="52">
        <v>0</v>
      </c>
    </row>
    <row r="13" spans="1:5" s="41" customFormat="1" x14ac:dyDescent="0.3">
      <c r="A13" s="48" t="s">
        <v>266</v>
      </c>
      <c r="B13" s="55">
        <v>665</v>
      </c>
      <c r="C13" s="55">
        <v>665</v>
      </c>
      <c r="D13" s="101">
        <v>665</v>
      </c>
      <c r="E13" s="55">
        <v>665</v>
      </c>
    </row>
    <row r="14" spans="1:5" x14ac:dyDescent="0.3">
      <c r="A14" s="48" t="s">
        <v>355</v>
      </c>
      <c r="B14" s="55">
        <v>71328</v>
      </c>
      <c r="C14" s="55">
        <v>71328</v>
      </c>
      <c r="D14" s="101">
        <v>67311</v>
      </c>
      <c r="E14" s="55">
        <v>67311</v>
      </c>
    </row>
    <row r="15" spans="1:5" x14ac:dyDescent="0.3">
      <c r="A15" s="50" t="s">
        <v>356</v>
      </c>
      <c r="B15" s="51">
        <v>2299</v>
      </c>
      <c r="C15" s="51">
        <v>2299</v>
      </c>
      <c r="D15" s="103">
        <v>4017</v>
      </c>
      <c r="E15" s="51">
        <v>4017</v>
      </c>
    </row>
    <row r="16" spans="1:5" x14ac:dyDescent="0.3">
      <c r="A16" s="50" t="s">
        <v>264</v>
      </c>
      <c r="B16" s="51">
        <v>2299</v>
      </c>
      <c r="C16" s="51">
        <v>2299</v>
      </c>
      <c r="D16" s="103">
        <v>4017</v>
      </c>
      <c r="E16" s="52">
        <v>4017</v>
      </c>
    </row>
    <row r="17" spans="1:5" ht="20.399999999999999" x14ac:dyDescent="0.3">
      <c r="A17" s="43" t="s">
        <v>314</v>
      </c>
      <c r="B17" s="51">
        <v>2299</v>
      </c>
      <c r="C17" s="51">
        <v>2299</v>
      </c>
      <c r="D17" s="103">
        <v>4017</v>
      </c>
      <c r="E17" s="52">
        <v>4017</v>
      </c>
    </row>
    <row r="18" spans="1:5" x14ac:dyDescent="0.3">
      <c r="A18" s="50" t="s">
        <v>267</v>
      </c>
      <c r="B18" s="52">
        <v>0</v>
      </c>
      <c r="C18" s="52">
        <v>0</v>
      </c>
      <c r="D18" s="104">
        <v>0</v>
      </c>
      <c r="E18" s="52">
        <v>0</v>
      </c>
    </row>
    <row r="19" spans="1:5" ht="20.399999999999999" x14ac:dyDescent="0.3">
      <c r="A19" s="63" t="s">
        <v>201</v>
      </c>
      <c r="B19" s="51">
        <v>0</v>
      </c>
      <c r="C19" s="51">
        <v>0</v>
      </c>
      <c r="D19" s="103">
        <v>0</v>
      </c>
      <c r="E19" s="52">
        <v>0</v>
      </c>
    </row>
    <row r="20" spans="1:5" x14ac:dyDescent="0.3">
      <c r="A20" s="63" t="s">
        <v>202</v>
      </c>
      <c r="B20" s="51">
        <v>0</v>
      </c>
      <c r="C20" s="51">
        <v>0</v>
      </c>
      <c r="D20" s="103">
        <v>0</v>
      </c>
      <c r="E20" s="52">
        <v>0</v>
      </c>
    </row>
    <row r="21" spans="1:5" s="37" customFormat="1" x14ac:dyDescent="0.3">
      <c r="A21" s="48" t="s">
        <v>357</v>
      </c>
      <c r="B21" s="49">
        <v>73627</v>
      </c>
      <c r="C21" s="49">
        <v>73627</v>
      </c>
      <c r="D21" s="102">
        <v>71328</v>
      </c>
      <c r="E21" s="49">
        <v>71328</v>
      </c>
    </row>
    <row r="22" spans="1:5" s="37" customFormat="1" ht="20.399999999999999" x14ac:dyDescent="0.3">
      <c r="A22" s="48" t="s">
        <v>358</v>
      </c>
      <c r="B22" s="49">
        <v>0</v>
      </c>
      <c r="C22" s="49">
        <v>0</v>
      </c>
      <c r="D22" s="77">
        <v>0</v>
      </c>
      <c r="E22" s="55">
        <v>0</v>
      </c>
    </row>
    <row r="23" spans="1:5" x14ac:dyDescent="0.3">
      <c r="A23" s="50" t="s">
        <v>359</v>
      </c>
      <c r="B23" s="52">
        <v>0</v>
      </c>
      <c r="C23" s="52">
        <v>0</v>
      </c>
      <c r="D23" s="78">
        <v>0</v>
      </c>
      <c r="E23" s="52">
        <v>0</v>
      </c>
    </row>
    <row r="24" spans="1:5" x14ac:dyDescent="0.3">
      <c r="A24" s="50" t="s">
        <v>268</v>
      </c>
      <c r="B24" s="51">
        <v>0</v>
      </c>
      <c r="C24" s="51">
        <v>0</v>
      </c>
      <c r="D24" s="75">
        <v>0</v>
      </c>
      <c r="E24" s="52">
        <v>0</v>
      </c>
    </row>
    <row r="25" spans="1:5" x14ac:dyDescent="0.3">
      <c r="A25" s="50" t="s">
        <v>267</v>
      </c>
      <c r="B25" s="51">
        <v>0</v>
      </c>
      <c r="C25" s="51">
        <v>0</v>
      </c>
      <c r="D25" s="75">
        <v>0</v>
      </c>
      <c r="E25" s="52">
        <v>0</v>
      </c>
    </row>
    <row r="26" spans="1:5" x14ac:dyDescent="0.3">
      <c r="A26" s="44" t="s">
        <v>312</v>
      </c>
      <c r="B26" s="51">
        <v>0</v>
      </c>
      <c r="C26" s="51">
        <v>0</v>
      </c>
      <c r="D26" s="75">
        <v>0</v>
      </c>
      <c r="E26" s="52">
        <v>0</v>
      </c>
    </row>
    <row r="27" spans="1:5" s="37" customFormat="1" ht="20.399999999999999" x14ac:dyDescent="0.3">
      <c r="A27" s="48" t="s">
        <v>360</v>
      </c>
      <c r="B27" s="49">
        <v>0</v>
      </c>
      <c r="C27" s="49">
        <v>0</v>
      </c>
      <c r="D27" s="77">
        <v>0</v>
      </c>
      <c r="E27" s="49">
        <v>0</v>
      </c>
    </row>
    <row r="28" spans="1:5" s="37" customFormat="1" ht="20.399999999999999" x14ac:dyDescent="0.3">
      <c r="A28" s="48" t="s">
        <v>361</v>
      </c>
      <c r="B28" s="49">
        <v>0</v>
      </c>
      <c r="C28" s="49">
        <v>0</v>
      </c>
      <c r="D28" s="77">
        <v>0</v>
      </c>
      <c r="E28" s="55">
        <v>0</v>
      </c>
    </row>
    <row r="29" spans="1:5" x14ac:dyDescent="0.3">
      <c r="A29" s="50" t="s">
        <v>362</v>
      </c>
      <c r="B29" s="52">
        <v>0</v>
      </c>
      <c r="C29" s="52">
        <v>0</v>
      </c>
      <c r="D29" s="78">
        <v>0</v>
      </c>
      <c r="E29" s="52">
        <v>0</v>
      </c>
    </row>
    <row r="30" spans="1:5" x14ac:dyDescent="0.3">
      <c r="A30" s="50" t="s">
        <v>268</v>
      </c>
      <c r="B30" s="51">
        <v>0</v>
      </c>
      <c r="C30" s="51">
        <v>0</v>
      </c>
      <c r="D30" s="75">
        <v>0</v>
      </c>
      <c r="E30" s="52">
        <v>0</v>
      </c>
    </row>
    <row r="31" spans="1:5" x14ac:dyDescent="0.3">
      <c r="A31" s="50" t="s">
        <v>267</v>
      </c>
      <c r="B31" s="51">
        <v>0</v>
      </c>
      <c r="C31" s="51">
        <v>0</v>
      </c>
      <c r="D31" s="75">
        <v>0</v>
      </c>
      <c r="E31" s="52">
        <v>0</v>
      </c>
    </row>
    <row r="32" spans="1:5" x14ac:dyDescent="0.3">
      <c r="A32" s="43" t="s">
        <v>313</v>
      </c>
      <c r="B32" s="51">
        <v>0</v>
      </c>
      <c r="C32" s="51">
        <v>0</v>
      </c>
      <c r="D32" s="75">
        <v>0</v>
      </c>
      <c r="E32" s="52">
        <v>0</v>
      </c>
    </row>
    <row r="33" spans="1:5" s="37" customFormat="1" ht="20.399999999999999" x14ac:dyDescent="0.3">
      <c r="A33" s="48" t="s">
        <v>363</v>
      </c>
      <c r="B33" s="49">
        <v>0</v>
      </c>
      <c r="C33" s="49">
        <v>0</v>
      </c>
      <c r="D33" s="77">
        <v>0</v>
      </c>
      <c r="E33" s="49">
        <v>0</v>
      </c>
    </row>
    <row r="34" spans="1:5" s="37" customFormat="1" ht="20.399999999999999" x14ac:dyDescent="0.3">
      <c r="A34" s="48" t="s">
        <v>364</v>
      </c>
      <c r="B34" s="49">
        <v>4739</v>
      </c>
      <c r="C34" s="49">
        <v>4560</v>
      </c>
      <c r="D34" s="105">
        <v>7009.8290199999992</v>
      </c>
      <c r="E34" s="49">
        <v>7010</v>
      </c>
    </row>
    <row r="35" spans="1:5" x14ac:dyDescent="0.3">
      <c r="A35" s="50" t="s">
        <v>365</v>
      </c>
      <c r="B35" s="49">
        <v>4739</v>
      </c>
      <c r="C35" s="49">
        <v>4560</v>
      </c>
      <c r="D35" s="105">
        <v>7009.8290199999992</v>
      </c>
      <c r="E35" s="49">
        <v>7010</v>
      </c>
    </row>
    <row r="36" spans="1:5" ht="20.399999999999999" x14ac:dyDescent="0.3">
      <c r="A36" s="50" t="s">
        <v>269</v>
      </c>
      <c r="B36" s="51">
        <v>0</v>
      </c>
      <c r="C36" s="51">
        <v>0</v>
      </c>
      <c r="D36" s="106">
        <v>0</v>
      </c>
      <c r="E36" s="49">
        <v>0</v>
      </c>
    </row>
    <row r="37" spans="1:5" x14ac:dyDescent="0.3">
      <c r="A37" s="50" t="s">
        <v>270</v>
      </c>
      <c r="B37" s="51">
        <v>0</v>
      </c>
      <c r="C37" s="51">
        <v>0</v>
      </c>
      <c r="D37" s="106">
        <v>0</v>
      </c>
      <c r="E37" s="49">
        <v>0</v>
      </c>
    </row>
    <row r="38" spans="1:5" s="37" customFormat="1" ht="20.399999999999999" x14ac:dyDescent="0.3">
      <c r="A38" s="48" t="s">
        <v>366</v>
      </c>
      <c r="B38" s="49">
        <v>4739</v>
      </c>
      <c r="C38" s="49">
        <v>4560</v>
      </c>
      <c r="D38" s="105">
        <v>7009.8290199999992</v>
      </c>
      <c r="E38" s="49">
        <v>7010</v>
      </c>
    </row>
    <row r="39" spans="1:5" x14ac:dyDescent="0.3">
      <c r="A39" s="50" t="s">
        <v>271</v>
      </c>
      <c r="B39" s="51">
        <v>0</v>
      </c>
      <c r="C39" s="51">
        <v>0</v>
      </c>
      <c r="D39" s="83">
        <v>0</v>
      </c>
      <c r="E39" s="51">
        <v>0</v>
      </c>
    </row>
    <row r="40" spans="1:5" x14ac:dyDescent="0.3">
      <c r="A40" s="50" t="s">
        <v>272</v>
      </c>
      <c r="B40" s="51">
        <v>4560</v>
      </c>
      <c r="C40" s="51">
        <v>4560</v>
      </c>
      <c r="D40" s="107">
        <v>7010</v>
      </c>
      <c r="E40" s="51">
        <v>7010</v>
      </c>
    </row>
    <row r="41" spans="1:5" x14ac:dyDescent="0.3">
      <c r="A41" s="50" t="s">
        <v>203</v>
      </c>
      <c r="B41" s="51">
        <v>2299</v>
      </c>
      <c r="C41" s="51">
        <v>2299</v>
      </c>
      <c r="D41" s="107">
        <v>4017</v>
      </c>
      <c r="E41" s="51">
        <v>4017</v>
      </c>
    </row>
    <row r="42" spans="1:5" x14ac:dyDescent="0.3">
      <c r="A42" s="50" t="s">
        <v>204</v>
      </c>
      <c r="B42" s="51">
        <v>2261</v>
      </c>
      <c r="C42" s="51">
        <v>2261</v>
      </c>
      <c r="D42" s="107">
        <v>2993</v>
      </c>
      <c r="E42" s="51">
        <v>2993</v>
      </c>
    </row>
    <row r="43" spans="1:5" s="37" customFormat="1" x14ac:dyDescent="0.3">
      <c r="A43" s="48" t="s">
        <v>367</v>
      </c>
      <c r="B43" s="49">
        <v>179</v>
      </c>
      <c r="C43" s="49">
        <v>0</v>
      </c>
      <c r="D43" s="77">
        <v>0</v>
      </c>
      <c r="E43" s="49">
        <v>0</v>
      </c>
    </row>
    <row r="44" spans="1:5" s="37" customFormat="1" x14ac:dyDescent="0.3">
      <c r="A44" s="48" t="s">
        <v>368</v>
      </c>
      <c r="B44" s="49">
        <v>0</v>
      </c>
      <c r="C44" s="49">
        <v>0</v>
      </c>
      <c r="D44" s="77">
        <v>0</v>
      </c>
      <c r="E44" s="49">
        <v>0</v>
      </c>
    </row>
    <row r="45" spans="1:5" ht="20.399999999999999" x14ac:dyDescent="0.3">
      <c r="A45" s="50" t="s">
        <v>269</v>
      </c>
      <c r="B45" s="51">
        <v>0</v>
      </c>
      <c r="C45" s="51">
        <v>0</v>
      </c>
      <c r="D45" s="75">
        <v>0</v>
      </c>
      <c r="E45" s="51">
        <v>0</v>
      </c>
    </row>
    <row r="46" spans="1:5" x14ac:dyDescent="0.3">
      <c r="A46" s="50" t="s">
        <v>270</v>
      </c>
      <c r="B46" s="51">
        <v>0</v>
      </c>
      <c r="C46" s="51">
        <v>0</v>
      </c>
      <c r="D46" s="75">
        <v>0</v>
      </c>
      <c r="E46" s="51">
        <v>0</v>
      </c>
    </row>
    <row r="47" spans="1:5" s="37" customFormat="1" ht="20.399999999999999" x14ac:dyDescent="0.3">
      <c r="A47" s="48" t="s">
        <v>369</v>
      </c>
      <c r="B47" s="49">
        <v>0</v>
      </c>
      <c r="C47" s="49">
        <v>0</v>
      </c>
      <c r="D47" s="77">
        <v>0</v>
      </c>
      <c r="E47" s="49">
        <v>0</v>
      </c>
    </row>
    <row r="48" spans="1:5" x14ac:dyDescent="0.3">
      <c r="A48" s="50" t="s">
        <v>273</v>
      </c>
      <c r="B48" s="51">
        <v>0</v>
      </c>
      <c r="C48" s="51">
        <v>0</v>
      </c>
      <c r="D48" s="75">
        <v>0</v>
      </c>
      <c r="E48" s="51">
        <v>0</v>
      </c>
    </row>
    <row r="49" spans="1:5" x14ac:dyDescent="0.3">
      <c r="A49" s="50" t="s">
        <v>274</v>
      </c>
      <c r="B49" s="51">
        <v>0</v>
      </c>
      <c r="C49" s="51">
        <v>0</v>
      </c>
      <c r="D49" s="75">
        <v>0</v>
      </c>
      <c r="E49" s="51">
        <v>0</v>
      </c>
    </row>
    <row r="50" spans="1:5" s="37" customFormat="1" x14ac:dyDescent="0.3">
      <c r="A50" s="48" t="s">
        <v>370</v>
      </c>
      <c r="B50" s="49">
        <v>0</v>
      </c>
      <c r="C50" s="49">
        <v>0</v>
      </c>
      <c r="D50" s="77">
        <v>0</v>
      </c>
      <c r="E50" s="49">
        <v>0</v>
      </c>
    </row>
    <row r="51" spans="1:5" s="37" customFormat="1" ht="20.399999999999999" x14ac:dyDescent="0.3">
      <c r="A51" s="48" t="s">
        <v>371</v>
      </c>
      <c r="B51" s="49">
        <v>179</v>
      </c>
      <c r="C51" s="49">
        <v>0</v>
      </c>
      <c r="D51" s="77">
        <v>0</v>
      </c>
      <c r="E51" s="49">
        <v>0</v>
      </c>
    </row>
    <row r="52" spans="1:5" s="37" customFormat="1" x14ac:dyDescent="0.3">
      <c r="A52" s="48" t="s">
        <v>372</v>
      </c>
      <c r="B52" s="49">
        <v>-1597</v>
      </c>
      <c r="C52" s="49">
        <v>-1418</v>
      </c>
      <c r="D52" s="108">
        <v>4560.1739500000003</v>
      </c>
      <c r="E52" s="49">
        <v>2783</v>
      </c>
    </row>
    <row r="53" spans="1:5" x14ac:dyDescent="0.3">
      <c r="A53" s="50" t="s">
        <v>205</v>
      </c>
      <c r="B53" s="51">
        <v>0</v>
      </c>
      <c r="C53" s="51">
        <v>0</v>
      </c>
      <c r="D53" s="109">
        <v>4560.1739500000003</v>
      </c>
      <c r="E53" s="52">
        <v>2783</v>
      </c>
    </row>
    <row r="54" spans="1:5" x14ac:dyDescent="0.3">
      <c r="A54" s="50" t="s">
        <v>206</v>
      </c>
      <c r="B54" s="51">
        <v>1597</v>
      </c>
      <c r="C54" s="51">
        <v>1418</v>
      </c>
      <c r="D54" s="109">
        <v>0</v>
      </c>
      <c r="E54" s="52">
        <v>0</v>
      </c>
    </row>
    <row r="55" spans="1:5" x14ac:dyDescent="0.3">
      <c r="A55" s="50" t="s">
        <v>275</v>
      </c>
      <c r="B55" s="51">
        <v>0</v>
      </c>
      <c r="C55" s="49">
        <v>0</v>
      </c>
      <c r="D55" s="108">
        <v>0</v>
      </c>
      <c r="E55" s="52">
        <v>0</v>
      </c>
    </row>
    <row r="56" spans="1:5" s="37" customFormat="1" x14ac:dyDescent="0.3">
      <c r="A56" s="48" t="s">
        <v>207</v>
      </c>
      <c r="B56" s="49">
        <v>72874</v>
      </c>
      <c r="C56" s="49">
        <v>72874</v>
      </c>
      <c r="D56" s="108">
        <v>76553.002970000001</v>
      </c>
      <c r="E56" s="49">
        <v>74776</v>
      </c>
    </row>
    <row r="57" spans="1:5" s="37" customFormat="1" ht="20.399999999999999" x14ac:dyDescent="0.3">
      <c r="A57" s="48" t="s">
        <v>208</v>
      </c>
      <c r="B57" s="49">
        <v>72874</v>
      </c>
      <c r="C57" s="49">
        <v>72874</v>
      </c>
      <c r="D57" s="108">
        <v>74272.915995000003</v>
      </c>
      <c r="E57" s="49">
        <v>74776</v>
      </c>
    </row>
    <row r="60" spans="1:5" x14ac:dyDescent="0.3">
      <c r="B60" s="34"/>
    </row>
  </sheetData>
  <customSheetViews>
    <customSheetView guid="{670450A1-3EE1-400C-B1B2-8B71F8723C9F}" showPageBreaks="1" view="pageBreakPreview" topLeftCell="A52">
      <selection activeCell="N35" sqref="N35"/>
      <pageMargins left="0.7" right="0.7" top="0.75" bottom="0.75" header="0.3" footer="0.3"/>
      <pageSetup paperSize="9" orientation="portrait" r:id="rId1"/>
      <headerFooter>
        <oddHeader>&amp;CSEKO S.A. - Sprawozdanie Finansowe za okres od 01.01.2014 roku do 31.03.2014 roku</oddHeader>
      </headerFooter>
    </customSheetView>
  </customSheetViews>
  <mergeCells count="3">
    <mergeCell ref="A1:E1"/>
    <mergeCell ref="A3:A4"/>
    <mergeCell ref="B3:E3"/>
  </mergeCells>
  <pageMargins left="0.70866141732283472" right="0.70866141732283472" top="0.74803149606299213" bottom="0.74803149606299213" header="0.31496062992125984" footer="0.31496062992125984"/>
  <pageSetup paperSize="9" scale="97" orientation="portrait" r:id="rId2"/>
  <headerFooter>
    <oddHeader>&amp;CSEKO S.A. - Sprawozdanie Finansowe za III kwartał 2021 roku obejmujące okres od 01.07.2021 roku do 30.09.2021 roku</oddHeader>
    <oddFooter>&amp;C&amp;G&amp;R&amp;P</oddFooter>
  </headerFooter>
  <rowBreaks count="1" manualBreakCount="1">
    <brk id="43" max="4" man="1"/>
  </rowBreaks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83"/>
  <sheetViews>
    <sheetView zoomScaleNormal="100" zoomScaleSheetLayoutView="100" workbookViewId="0">
      <selection sqref="A1:E1"/>
    </sheetView>
  </sheetViews>
  <sheetFormatPr defaultColWidth="9.109375" defaultRowHeight="14.4" x14ac:dyDescent="0.3"/>
  <cols>
    <col min="1" max="1" width="37.88671875" style="30" customWidth="1"/>
    <col min="2" max="6" width="12.109375" style="33" customWidth="1"/>
    <col min="7" max="16384" width="9.109375" style="30"/>
  </cols>
  <sheetData>
    <row r="1" spans="1:6" x14ac:dyDescent="0.3">
      <c r="A1" s="151" t="s">
        <v>276</v>
      </c>
      <c r="B1" s="151"/>
      <c r="C1" s="152"/>
      <c r="D1" s="152"/>
      <c r="E1" s="152"/>
      <c r="F1" s="84"/>
    </row>
    <row r="3" spans="1:6" x14ac:dyDescent="0.3">
      <c r="A3" s="148" t="s">
        <v>302</v>
      </c>
      <c r="B3" s="149" t="s">
        <v>244</v>
      </c>
      <c r="C3" s="150"/>
      <c r="D3" s="150"/>
      <c r="E3" s="150"/>
      <c r="F3" s="85"/>
    </row>
    <row r="4" spans="1:6" ht="65.25" customHeight="1" x14ac:dyDescent="0.3">
      <c r="A4" s="157"/>
      <c r="B4" s="120" t="s">
        <v>385</v>
      </c>
      <c r="C4" s="120" t="s">
        <v>386</v>
      </c>
      <c r="D4" s="71" t="s">
        <v>379</v>
      </c>
      <c r="E4" s="54" t="s">
        <v>378</v>
      </c>
      <c r="F4" s="86"/>
    </row>
    <row r="5" spans="1:6" ht="24.75" customHeight="1" x14ac:dyDescent="0.3">
      <c r="A5" s="48" t="s">
        <v>209</v>
      </c>
      <c r="B5" s="121"/>
      <c r="C5" s="121"/>
      <c r="D5" s="72"/>
      <c r="E5" s="48"/>
      <c r="F5" s="31"/>
    </row>
    <row r="6" spans="1:6" x14ac:dyDescent="0.3">
      <c r="A6" s="48" t="s">
        <v>210</v>
      </c>
      <c r="B6" s="64">
        <v>-1597</v>
      </c>
      <c r="C6" s="64">
        <v>-1418</v>
      </c>
      <c r="D6" s="64">
        <v>1616</v>
      </c>
      <c r="E6" s="64">
        <v>2783</v>
      </c>
      <c r="F6" s="87"/>
    </row>
    <row r="7" spans="1:6" x14ac:dyDescent="0.3">
      <c r="A7" s="48" t="s">
        <v>211</v>
      </c>
      <c r="B7" s="64">
        <v>2684</v>
      </c>
      <c r="C7" s="64">
        <v>8617</v>
      </c>
      <c r="D7" s="64">
        <v>-143</v>
      </c>
      <c r="E7" s="64">
        <v>8350</v>
      </c>
      <c r="F7" s="87"/>
    </row>
    <row r="8" spans="1:6" s="38" customFormat="1" ht="30.6" x14ac:dyDescent="0.3">
      <c r="A8" s="50" t="s">
        <v>277</v>
      </c>
      <c r="B8" s="65">
        <v>0</v>
      </c>
      <c r="C8" s="65">
        <v>0</v>
      </c>
      <c r="D8" s="65">
        <v>0</v>
      </c>
      <c r="E8" s="65">
        <v>0</v>
      </c>
      <c r="F8" s="87"/>
    </row>
    <row r="9" spans="1:6" s="38" customFormat="1" x14ac:dyDescent="0.3">
      <c r="A9" s="50" t="s">
        <v>278</v>
      </c>
      <c r="B9" s="65">
        <v>1570</v>
      </c>
      <c r="C9" s="65">
        <v>4825</v>
      </c>
      <c r="D9" s="65">
        <v>1661</v>
      </c>
      <c r="E9" s="65">
        <v>5046</v>
      </c>
      <c r="F9" s="87"/>
    </row>
    <row r="10" spans="1:6" s="38" customFormat="1" x14ac:dyDescent="0.3">
      <c r="A10" s="50" t="s">
        <v>279</v>
      </c>
      <c r="B10" s="65">
        <v>3</v>
      </c>
      <c r="C10" s="65">
        <v>-23</v>
      </c>
      <c r="D10" s="65">
        <v>205</v>
      </c>
      <c r="E10" s="65">
        <v>-74</v>
      </c>
      <c r="F10" s="87"/>
    </row>
    <row r="11" spans="1:6" s="38" customFormat="1" x14ac:dyDescent="0.3">
      <c r="A11" s="50" t="s">
        <v>280</v>
      </c>
      <c r="B11" s="65">
        <v>99</v>
      </c>
      <c r="C11" s="65">
        <v>325</v>
      </c>
      <c r="D11" s="65">
        <v>107</v>
      </c>
      <c r="E11" s="65">
        <v>433</v>
      </c>
      <c r="F11" s="87"/>
    </row>
    <row r="12" spans="1:6" s="38" customFormat="1" x14ac:dyDescent="0.3">
      <c r="A12" s="50" t="s">
        <v>281</v>
      </c>
      <c r="B12" s="65">
        <v>-109</v>
      </c>
      <c r="C12" s="65">
        <v>-172</v>
      </c>
      <c r="D12" s="65">
        <v>-26</v>
      </c>
      <c r="E12" s="65">
        <v>-2</v>
      </c>
      <c r="F12" s="87"/>
    </row>
    <row r="13" spans="1:6" s="38" customFormat="1" x14ac:dyDescent="0.3">
      <c r="A13" s="50" t="s">
        <v>282</v>
      </c>
      <c r="B13" s="65">
        <v>139</v>
      </c>
      <c r="C13" s="65">
        <v>302</v>
      </c>
      <c r="D13" s="65">
        <v>-134</v>
      </c>
      <c r="E13" s="65">
        <v>52</v>
      </c>
      <c r="F13" s="87"/>
    </row>
    <row r="14" spans="1:6" s="38" customFormat="1" x14ac:dyDescent="0.3">
      <c r="A14" s="50" t="s">
        <v>283</v>
      </c>
      <c r="B14" s="65">
        <v>71</v>
      </c>
      <c r="C14" s="65">
        <v>-3005</v>
      </c>
      <c r="D14" s="65">
        <v>-845</v>
      </c>
      <c r="E14" s="65">
        <v>-1066</v>
      </c>
      <c r="F14" s="87"/>
    </row>
    <row r="15" spans="1:6" s="38" customFormat="1" x14ac:dyDescent="0.3">
      <c r="A15" s="50" t="s">
        <v>284</v>
      </c>
      <c r="B15" s="65">
        <v>-3481</v>
      </c>
      <c r="C15" s="65">
        <v>8230</v>
      </c>
      <c r="D15" s="65">
        <v>-3284</v>
      </c>
      <c r="E15" s="65">
        <v>11109</v>
      </c>
      <c r="F15" s="87"/>
    </row>
    <row r="16" spans="1:6" s="38" customFormat="1" ht="20.399999999999999" x14ac:dyDescent="0.3">
      <c r="A16" s="50" t="s">
        <v>285</v>
      </c>
      <c r="B16" s="65">
        <v>4499</v>
      </c>
      <c r="C16" s="65">
        <v>-1076</v>
      </c>
      <c r="D16" s="65">
        <v>2137</v>
      </c>
      <c r="E16" s="65">
        <v>-6509</v>
      </c>
      <c r="F16" s="87"/>
    </row>
    <row r="17" spans="1:6" s="38" customFormat="1" x14ac:dyDescent="0.3">
      <c r="A17" s="50" t="s">
        <v>286</v>
      </c>
      <c r="B17" s="65">
        <v>-126</v>
      </c>
      <c r="C17" s="65">
        <v>-766</v>
      </c>
      <c r="D17" s="65">
        <v>36</v>
      </c>
      <c r="E17" s="65">
        <v>-639</v>
      </c>
      <c r="F17" s="87"/>
    </row>
    <row r="18" spans="1:6" s="38" customFormat="1" x14ac:dyDescent="0.3">
      <c r="A18" s="50" t="s">
        <v>287</v>
      </c>
      <c r="B18" s="65">
        <v>19</v>
      </c>
      <c r="C18" s="65">
        <v>-23</v>
      </c>
      <c r="D18" s="65">
        <v>0</v>
      </c>
      <c r="E18" s="65">
        <v>0</v>
      </c>
      <c r="F18" s="87"/>
    </row>
    <row r="19" spans="1:6" ht="20.399999999999999" x14ac:dyDescent="0.3">
      <c r="A19" s="48" t="s">
        <v>212</v>
      </c>
      <c r="B19" s="64">
        <v>1087</v>
      </c>
      <c r="C19" s="64">
        <v>7199</v>
      </c>
      <c r="D19" s="64">
        <v>1473</v>
      </c>
      <c r="E19" s="64">
        <v>11133</v>
      </c>
      <c r="F19" s="87"/>
    </row>
    <row r="20" spans="1:6" ht="20.399999999999999" x14ac:dyDescent="0.3">
      <c r="A20" s="48" t="s">
        <v>213</v>
      </c>
      <c r="B20" s="64"/>
      <c r="C20" s="64"/>
      <c r="D20" s="64"/>
      <c r="E20" s="64"/>
      <c r="F20" s="87"/>
    </row>
    <row r="21" spans="1:6" s="33" customFormat="1" x14ac:dyDescent="0.3">
      <c r="A21" s="48" t="s">
        <v>214</v>
      </c>
      <c r="B21" s="64">
        <v>4141</v>
      </c>
      <c r="C21" s="64">
        <v>7195</v>
      </c>
      <c r="D21" s="64">
        <v>27</v>
      </c>
      <c r="E21" s="64">
        <v>4608</v>
      </c>
      <c r="F21" s="87"/>
    </row>
    <row r="22" spans="1:6" s="39" customFormat="1" ht="20.399999999999999" x14ac:dyDescent="0.3">
      <c r="A22" s="50" t="s">
        <v>215</v>
      </c>
      <c r="B22" s="65">
        <v>141</v>
      </c>
      <c r="C22" s="65">
        <v>195</v>
      </c>
      <c r="D22" s="65">
        <v>27</v>
      </c>
      <c r="E22" s="65">
        <v>108</v>
      </c>
      <c r="F22" s="87"/>
    </row>
    <row r="23" spans="1:6" s="39" customFormat="1" ht="20.399999999999999" x14ac:dyDescent="0.3">
      <c r="A23" s="50" t="s">
        <v>216</v>
      </c>
      <c r="B23" s="65">
        <v>0</v>
      </c>
      <c r="C23" s="65">
        <v>0</v>
      </c>
      <c r="D23" s="65">
        <v>0</v>
      </c>
      <c r="E23" s="65">
        <v>0</v>
      </c>
      <c r="F23" s="87"/>
    </row>
    <row r="24" spans="1:6" s="39" customFormat="1" x14ac:dyDescent="0.3">
      <c r="A24" s="50" t="s">
        <v>217</v>
      </c>
      <c r="B24" s="65">
        <v>4000</v>
      </c>
      <c r="C24" s="65">
        <v>7000</v>
      </c>
      <c r="D24" s="65">
        <v>0</v>
      </c>
      <c r="E24" s="65">
        <v>4500</v>
      </c>
      <c r="F24" s="87"/>
    </row>
    <row r="25" spans="1:6" s="39" customFormat="1" x14ac:dyDescent="0.3">
      <c r="A25" s="50" t="s">
        <v>288</v>
      </c>
      <c r="B25" s="65">
        <v>0</v>
      </c>
      <c r="C25" s="65">
        <v>0</v>
      </c>
      <c r="D25" s="65">
        <v>0</v>
      </c>
      <c r="E25" s="65">
        <v>0</v>
      </c>
      <c r="F25" s="87"/>
    </row>
    <row r="26" spans="1:6" s="39" customFormat="1" hidden="1" x14ac:dyDescent="0.3">
      <c r="A26" s="50" t="s">
        <v>289</v>
      </c>
      <c r="B26" s="65">
        <v>0</v>
      </c>
      <c r="C26" s="65">
        <v>0</v>
      </c>
      <c r="D26" s="65">
        <v>0</v>
      </c>
      <c r="E26" s="65">
        <v>0</v>
      </c>
      <c r="F26" s="87"/>
    </row>
    <row r="27" spans="1:6" s="39" customFormat="1" hidden="1" x14ac:dyDescent="0.3">
      <c r="A27" s="50" t="s">
        <v>290</v>
      </c>
      <c r="B27" s="65">
        <v>0</v>
      </c>
      <c r="C27" s="65">
        <v>0</v>
      </c>
      <c r="D27" s="65">
        <v>0</v>
      </c>
      <c r="E27" s="65">
        <v>0</v>
      </c>
      <c r="F27" s="87"/>
    </row>
    <row r="28" spans="1:6" s="39" customFormat="1" hidden="1" x14ac:dyDescent="0.3">
      <c r="A28" s="50" t="s">
        <v>291</v>
      </c>
      <c r="B28" s="65">
        <v>0</v>
      </c>
      <c r="C28" s="65">
        <v>0</v>
      </c>
      <c r="D28" s="65">
        <v>0</v>
      </c>
      <c r="E28" s="65">
        <v>0</v>
      </c>
      <c r="F28" s="87"/>
    </row>
    <row r="29" spans="1:6" s="39" customFormat="1" hidden="1" x14ac:dyDescent="0.3">
      <c r="A29" s="50" t="s">
        <v>292</v>
      </c>
      <c r="B29" s="65">
        <v>0</v>
      </c>
      <c r="C29" s="65">
        <v>0</v>
      </c>
      <c r="D29" s="65">
        <v>0</v>
      </c>
      <c r="E29" s="65">
        <v>0</v>
      </c>
      <c r="F29" s="87"/>
    </row>
    <row r="30" spans="1:6" s="39" customFormat="1" hidden="1" x14ac:dyDescent="0.3">
      <c r="A30" s="50" t="s">
        <v>293</v>
      </c>
      <c r="B30" s="65">
        <v>0</v>
      </c>
      <c r="C30" s="65">
        <v>0</v>
      </c>
      <c r="D30" s="65">
        <v>0</v>
      </c>
      <c r="E30" s="65">
        <v>0</v>
      </c>
      <c r="F30" s="87"/>
    </row>
    <row r="31" spans="1:6" s="39" customFormat="1" x14ac:dyDescent="0.3">
      <c r="A31" s="50" t="s">
        <v>294</v>
      </c>
      <c r="B31" s="65">
        <v>4000</v>
      </c>
      <c r="C31" s="65">
        <v>7000</v>
      </c>
      <c r="D31" s="65">
        <v>0</v>
      </c>
      <c r="E31" s="65">
        <v>4500</v>
      </c>
      <c r="F31" s="87"/>
    </row>
    <row r="32" spans="1:6" s="39" customFormat="1" x14ac:dyDescent="0.3">
      <c r="A32" s="50" t="s">
        <v>289</v>
      </c>
      <c r="B32" s="65">
        <v>4000</v>
      </c>
      <c r="C32" s="65">
        <v>7000</v>
      </c>
      <c r="D32" s="65">
        <v>0</v>
      </c>
      <c r="E32" s="65">
        <v>0</v>
      </c>
      <c r="F32" s="87"/>
    </row>
    <row r="33" spans="1:6" s="39" customFormat="1" x14ac:dyDescent="0.3">
      <c r="A33" s="50" t="s">
        <v>290</v>
      </c>
      <c r="B33" s="65">
        <v>0</v>
      </c>
      <c r="C33" s="65">
        <v>0</v>
      </c>
      <c r="D33" s="65">
        <v>0</v>
      </c>
      <c r="E33" s="65">
        <v>0</v>
      </c>
      <c r="F33" s="87"/>
    </row>
    <row r="34" spans="1:6" s="39" customFormat="1" x14ac:dyDescent="0.3">
      <c r="A34" s="50" t="s">
        <v>291</v>
      </c>
      <c r="B34" s="65">
        <v>0</v>
      </c>
      <c r="C34" s="65">
        <v>0</v>
      </c>
      <c r="D34" s="65">
        <v>0</v>
      </c>
      <c r="E34" s="65">
        <v>0</v>
      </c>
      <c r="F34" s="87"/>
    </row>
    <row r="35" spans="1:6" s="39" customFormat="1" x14ac:dyDescent="0.3">
      <c r="A35" s="50" t="s">
        <v>292</v>
      </c>
      <c r="B35" s="65">
        <v>0</v>
      </c>
      <c r="C35" s="65">
        <v>0</v>
      </c>
      <c r="D35" s="65">
        <v>0</v>
      </c>
      <c r="E35" s="65">
        <v>0</v>
      </c>
      <c r="F35" s="87"/>
    </row>
    <row r="36" spans="1:6" s="39" customFormat="1" x14ac:dyDescent="0.3">
      <c r="A36" s="50" t="s">
        <v>293</v>
      </c>
      <c r="B36" s="65">
        <v>0</v>
      </c>
      <c r="C36" s="65">
        <v>0</v>
      </c>
      <c r="D36" s="65">
        <v>0</v>
      </c>
      <c r="E36" s="65">
        <v>4500</v>
      </c>
      <c r="F36" s="87"/>
    </row>
    <row r="37" spans="1:6" s="39" customFormat="1" ht="22.8" customHeight="1" x14ac:dyDescent="0.3">
      <c r="A37" s="69" t="s">
        <v>380</v>
      </c>
      <c r="B37" s="65">
        <v>0</v>
      </c>
      <c r="C37" s="65">
        <v>0</v>
      </c>
      <c r="D37" s="65">
        <v>0</v>
      </c>
      <c r="E37" s="65">
        <v>4500</v>
      </c>
      <c r="F37" s="87"/>
    </row>
    <row r="38" spans="1:6" s="39" customFormat="1" x14ac:dyDescent="0.3">
      <c r="A38" s="50" t="s">
        <v>218</v>
      </c>
      <c r="B38" s="65">
        <v>0</v>
      </c>
      <c r="C38" s="65">
        <v>0</v>
      </c>
      <c r="D38" s="65">
        <v>0</v>
      </c>
      <c r="E38" s="65">
        <v>0</v>
      </c>
      <c r="F38" s="87"/>
    </row>
    <row r="39" spans="1:6" s="33" customFormat="1" x14ac:dyDescent="0.3">
      <c r="A39" s="48" t="s">
        <v>219</v>
      </c>
      <c r="B39" s="64">
        <v>2349</v>
      </c>
      <c r="C39" s="64">
        <v>35700</v>
      </c>
      <c r="D39" s="64">
        <v>450</v>
      </c>
      <c r="E39" s="64">
        <v>1689</v>
      </c>
      <c r="F39" s="87"/>
    </row>
    <row r="40" spans="1:6" s="39" customFormat="1" ht="20.399999999999999" x14ac:dyDescent="0.3">
      <c r="A40" s="50" t="s">
        <v>220</v>
      </c>
      <c r="B40" s="65">
        <v>1123</v>
      </c>
      <c r="C40" s="65">
        <v>2291</v>
      </c>
      <c r="D40" s="65">
        <v>450</v>
      </c>
      <c r="E40" s="65">
        <v>1592</v>
      </c>
      <c r="F40" s="87"/>
    </row>
    <row r="41" spans="1:6" s="39" customFormat="1" ht="20.399999999999999" x14ac:dyDescent="0.3">
      <c r="A41" s="50" t="s">
        <v>221</v>
      </c>
      <c r="B41" s="65">
        <v>0</v>
      </c>
      <c r="C41" s="65">
        <v>0</v>
      </c>
      <c r="D41" s="65">
        <v>0</v>
      </c>
      <c r="E41" s="65">
        <v>0</v>
      </c>
      <c r="F41" s="87"/>
    </row>
    <row r="42" spans="1:6" s="39" customFormat="1" x14ac:dyDescent="0.3">
      <c r="A42" s="50" t="s">
        <v>222</v>
      </c>
      <c r="B42" s="65">
        <v>0</v>
      </c>
      <c r="C42" s="65">
        <v>29990</v>
      </c>
      <c r="D42" s="65">
        <v>0</v>
      </c>
      <c r="E42" s="65">
        <v>0</v>
      </c>
      <c r="F42" s="87"/>
    </row>
    <row r="43" spans="1:6" s="39" customFormat="1" x14ac:dyDescent="0.3">
      <c r="A43" s="50" t="s">
        <v>295</v>
      </c>
      <c r="B43" s="65">
        <v>0</v>
      </c>
      <c r="C43" s="65">
        <v>0</v>
      </c>
      <c r="D43" s="65">
        <v>0</v>
      </c>
      <c r="E43" s="65">
        <v>0</v>
      </c>
      <c r="F43" s="87"/>
    </row>
    <row r="44" spans="1:6" s="39" customFormat="1" hidden="1" x14ac:dyDescent="0.3">
      <c r="A44" s="50" t="s">
        <v>296</v>
      </c>
      <c r="B44" s="65">
        <v>0</v>
      </c>
      <c r="C44" s="65"/>
      <c r="D44" s="65">
        <v>0</v>
      </c>
      <c r="E44" s="65"/>
      <c r="F44" s="87"/>
    </row>
    <row r="45" spans="1:6" s="39" customFormat="1" hidden="1" x14ac:dyDescent="0.3">
      <c r="A45" s="50" t="s">
        <v>297</v>
      </c>
      <c r="B45" s="65">
        <v>0</v>
      </c>
      <c r="C45" s="65"/>
      <c r="D45" s="65">
        <v>0</v>
      </c>
      <c r="E45" s="65"/>
      <c r="F45" s="87"/>
    </row>
    <row r="46" spans="1:6" s="39" customFormat="1" hidden="1" x14ac:dyDescent="0.3">
      <c r="A46" s="50" t="s">
        <v>298</v>
      </c>
      <c r="B46" s="65">
        <v>0</v>
      </c>
      <c r="C46" s="65"/>
      <c r="D46" s="65">
        <v>0</v>
      </c>
      <c r="E46" s="65"/>
      <c r="F46" s="87"/>
    </row>
    <row r="47" spans="1:6" s="39" customFormat="1" hidden="1" x14ac:dyDescent="0.3">
      <c r="A47" s="50" t="s">
        <v>296</v>
      </c>
      <c r="B47" s="65">
        <v>0</v>
      </c>
      <c r="C47" s="65"/>
      <c r="D47" s="65">
        <v>0</v>
      </c>
      <c r="E47" s="65"/>
      <c r="F47" s="87"/>
    </row>
    <row r="48" spans="1:6" s="39" customFormat="1" hidden="1" x14ac:dyDescent="0.3">
      <c r="A48" s="50" t="s">
        <v>297</v>
      </c>
      <c r="B48" s="65">
        <v>0</v>
      </c>
      <c r="C48" s="65"/>
      <c r="D48" s="65">
        <v>0</v>
      </c>
      <c r="E48" s="65"/>
      <c r="F48" s="87"/>
    </row>
    <row r="49" spans="1:6" s="39" customFormat="1" x14ac:dyDescent="0.3">
      <c r="A49" s="50" t="s">
        <v>299</v>
      </c>
      <c r="B49" s="65">
        <v>0</v>
      </c>
      <c r="C49" s="65">
        <v>29990</v>
      </c>
      <c r="D49" s="65">
        <v>0</v>
      </c>
      <c r="E49" s="65">
        <v>0</v>
      </c>
      <c r="F49" s="87"/>
    </row>
    <row r="50" spans="1:6" s="39" customFormat="1" ht="20.399999999999999" x14ac:dyDescent="0.3">
      <c r="A50" s="69" t="s">
        <v>390</v>
      </c>
      <c r="B50" s="65">
        <v>0</v>
      </c>
      <c r="C50" s="65">
        <v>29990</v>
      </c>
      <c r="D50" s="65">
        <v>0</v>
      </c>
      <c r="E50" s="65">
        <v>0</v>
      </c>
      <c r="F50" s="87"/>
    </row>
    <row r="51" spans="1:6" s="39" customFormat="1" x14ac:dyDescent="0.3">
      <c r="A51" s="50" t="s">
        <v>223</v>
      </c>
      <c r="B51" s="65">
        <v>1226</v>
      </c>
      <c r="C51" s="65">
        <v>3419</v>
      </c>
      <c r="D51" s="65">
        <v>0</v>
      </c>
      <c r="E51" s="65">
        <v>97</v>
      </c>
      <c r="F51" s="87"/>
    </row>
    <row r="52" spans="1:6" s="33" customFormat="1" ht="20.399999999999999" x14ac:dyDescent="0.3">
      <c r="A52" s="48" t="s">
        <v>224</v>
      </c>
      <c r="B52" s="64">
        <v>1792</v>
      </c>
      <c r="C52" s="64">
        <v>-28505</v>
      </c>
      <c r="D52" s="64">
        <v>-423</v>
      </c>
      <c r="E52" s="64">
        <v>2919</v>
      </c>
      <c r="F52" s="87"/>
    </row>
    <row r="53" spans="1:6" ht="20.399999999999999" x14ac:dyDescent="0.3">
      <c r="A53" s="48" t="s">
        <v>225</v>
      </c>
      <c r="B53" s="64"/>
      <c r="C53" s="64"/>
      <c r="D53" s="64"/>
      <c r="E53" s="64"/>
      <c r="F53" s="87"/>
    </row>
    <row r="54" spans="1:6" s="37" customFormat="1" x14ac:dyDescent="0.3">
      <c r="A54" s="48" t="s">
        <v>214</v>
      </c>
      <c r="B54" s="66">
        <v>1738</v>
      </c>
      <c r="C54" s="66">
        <v>2442</v>
      </c>
      <c r="D54" s="66">
        <v>0</v>
      </c>
      <c r="E54" s="66">
        <v>5797</v>
      </c>
      <c r="F54" s="87"/>
    </row>
    <row r="55" spans="1:6" ht="30.6" x14ac:dyDescent="0.3">
      <c r="A55" s="50" t="s">
        <v>226</v>
      </c>
      <c r="B55" s="67">
        <v>0</v>
      </c>
      <c r="C55" s="67">
        <v>0</v>
      </c>
      <c r="D55" s="67">
        <v>0</v>
      </c>
      <c r="E55" s="67">
        <v>0</v>
      </c>
      <c r="F55" s="87"/>
    </row>
    <row r="56" spans="1:6" x14ac:dyDescent="0.3">
      <c r="A56" s="50" t="s">
        <v>227</v>
      </c>
      <c r="B56" s="65">
        <v>1738</v>
      </c>
      <c r="C56" s="67">
        <v>2442</v>
      </c>
      <c r="D56" s="67">
        <v>0</v>
      </c>
      <c r="E56" s="67">
        <v>5797</v>
      </c>
      <c r="F56" s="87"/>
    </row>
    <row r="57" spans="1:6" x14ac:dyDescent="0.3">
      <c r="A57" s="50" t="s">
        <v>300</v>
      </c>
      <c r="B57" s="67">
        <v>0</v>
      </c>
      <c r="C57" s="67">
        <v>0</v>
      </c>
      <c r="D57" s="67">
        <v>0</v>
      </c>
      <c r="E57" s="67">
        <v>0</v>
      </c>
      <c r="F57" s="87"/>
    </row>
    <row r="58" spans="1:6" x14ac:dyDescent="0.3">
      <c r="A58" s="50" t="s">
        <v>301</v>
      </c>
      <c r="B58" s="67">
        <v>0</v>
      </c>
      <c r="C58" s="67">
        <v>0</v>
      </c>
      <c r="D58" s="67">
        <v>0</v>
      </c>
      <c r="E58" s="67">
        <v>0</v>
      </c>
      <c r="F58" s="87"/>
    </row>
    <row r="59" spans="1:6" s="37" customFormat="1" x14ac:dyDescent="0.3">
      <c r="A59" s="48" t="s">
        <v>219</v>
      </c>
      <c r="B59" s="66">
        <v>3637</v>
      </c>
      <c r="C59" s="66">
        <v>8921</v>
      </c>
      <c r="D59" s="66">
        <v>8440</v>
      </c>
      <c r="E59" s="66">
        <v>7607</v>
      </c>
      <c r="F59" s="87"/>
    </row>
    <row r="60" spans="1:6" x14ac:dyDescent="0.3">
      <c r="A60" s="50" t="s">
        <v>228</v>
      </c>
      <c r="B60" s="67">
        <v>0</v>
      </c>
      <c r="C60" s="67">
        <v>0</v>
      </c>
      <c r="D60" s="67">
        <v>0</v>
      </c>
      <c r="E60" s="67">
        <v>0</v>
      </c>
      <c r="F60" s="87"/>
    </row>
    <row r="61" spans="1:6" x14ac:dyDescent="0.3">
      <c r="A61" s="50" t="s">
        <v>229</v>
      </c>
      <c r="B61" s="67">
        <v>2261</v>
      </c>
      <c r="C61" s="67">
        <v>2261</v>
      </c>
      <c r="D61" s="67">
        <v>2993</v>
      </c>
      <c r="E61" s="67">
        <v>2993</v>
      </c>
      <c r="F61" s="87"/>
    </row>
    <row r="62" spans="1:6" ht="20.399999999999999" x14ac:dyDescent="0.3">
      <c r="A62" s="50" t="s">
        <v>230</v>
      </c>
      <c r="B62" s="67">
        <v>0</v>
      </c>
      <c r="C62" s="67">
        <v>0</v>
      </c>
      <c r="D62" s="67">
        <v>0</v>
      </c>
      <c r="E62" s="67">
        <v>0</v>
      </c>
      <c r="F62" s="87"/>
    </row>
    <row r="63" spans="1:6" x14ac:dyDescent="0.3">
      <c r="A63" s="50" t="s">
        <v>231</v>
      </c>
      <c r="B63" s="67">
        <v>1262</v>
      </c>
      <c r="C63" s="67">
        <v>6289</v>
      </c>
      <c r="D63" s="67">
        <v>5309</v>
      </c>
      <c r="E63" s="67">
        <v>4075</v>
      </c>
      <c r="F63" s="87"/>
    </row>
    <row r="64" spans="1:6" x14ac:dyDescent="0.3">
      <c r="A64" s="50" t="s">
        <v>232</v>
      </c>
      <c r="B64" s="67">
        <v>0</v>
      </c>
      <c r="C64" s="67">
        <v>0</v>
      </c>
      <c r="D64" s="67">
        <v>0</v>
      </c>
      <c r="E64" s="67">
        <v>0</v>
      </c>
      <c r="F64" s="87"/>
    </row>
    <row r="65" spans="1:6" x14ac:dyDescent="0.3">
      <c r="A65" s="50" t="s">
        <v>233</v>
      </c>
      <c r="B65" s="67">
        <v>0</v>
      </c>
      <c r="C65" s="67">
        <v>0</v>
      </c>
      <c r="D65" s="67">
        <v>0</v>
      </c>
      <c r="E65" s="67">
        <v>0</v>
      </c>
      <c r="F65" s="87"/>
    </row>
    <row r="66" spans="1:6" ht="20.399999999999999" x14ac:dyDescent="0.3">
      <c r="A66" s="50" t="s">
        <v>234</v>
      </c>
      <c r="B66" s="67">
        <v>15</v>
      </c>
      <c r="C66" s="67">
        <v>46</v>
      </c>
      <c r="D66" s="67">
        <v>31</v>
      </c>
      <c r="E66" s="67">
        <v>106</v>
      </c>
      <c r="F66" s="87"/>
    </row>
    <row r="67" spans="1:6" x14ac:dyDescent="0.3">
      <c r="A67" s="50" t="s">
        <v>235</v>
      </c>
      <c r="B67" s="67">
        <v>99</v>
      </c>
      <c r="C67" s="67">
        <v>325</v>
      </c>
      <c r="D67" s="67">
        <v>107</v>
      </c>
      <c r="E67" s="67">
        <v>433</v>
      </c>
      <c r="F67" s="87"/>
    </row>
    <row r="68" spans="1:6" x14ac:dyDescent="0.3">
      <c r="A68" s="50" t="s">
        <v>236</v>
      </c>
      <c r="B68" s="67">
        <v>0</v>
      </c>
      <c r="C68" s="67">
        <v>0</v>
      </c>
      <c r="D68" s="67">
        <v>0</v>
      </c>
      <c r="E68" s="67">
        <v>0</v>
      </c>
      <c r="F68" s="87"/>
    </row>
    <row r="69" spans="1:6" s="37" customFormat="1" ht="23.4" customHeight="1" x14ac:dyDescent="0.3">
      <c r="A69" s="48" t="s">
        <v>237</v>
      </c>
      <c r="B69" s="66">
        <v>-1899</v>
      </c>
      <c r="C69" s="66">
        <v>-6479</v>
      </c>
      <c r="D69" s="66">
        <v>-8440</v>
      </c>
      <c r="E69" s="66">
        <v>-1810</v>
      </c>
      <c r="F69" s="87"/>
    </row>
    <row r="70" spans="1:6" s="37" customFormat="1" ht="22.2" customHeight="1" x14ac:dyDescent="0.3">
      <c r="A70" s="48" t="s">
        <v>238</v>
      </c>
      <c r="B70" s="64">
        <v>980</v>
      </c>
      <c r="C70" s="64">
        <v>-27785</v>
      </c>
      <c r="D70" s="64">
        <v>-7390</v>
      </c>
      <c r="E70" s="64">
        <v>12242</v>
      </c>
      <c r="F70" s="87"/>
    </row>
    <row r="71" spans="1:6" s="37" customFormat="1" ht="22.2" customHeight="1" x14ac:dyDescent="0.3">
      <c r="A71" s="48" t="s">
        <v>239</v>
      </c>
      <c r="B71" s="64">
        <v>978.40121999999974</v>
      </c>
      <c r="C71" s="64">
        <v>-27801.59878</v>
      </c>
      <c r="D71" s="64">
        <v>-7315.6846999999998</v>
      </c>
      <c r="E71" s="64">
        <v>12316.3153</v>
      </c>
      <c r="F71" s="87"/>
    </row>
    <row r="72" spans="1:6" s="37" customFormat="1" ht="21.6" customHeight="1" x14ac:dyDescent="0.3">
      <c r="A72" s="48" t="s">
        <v>240</v>
      </c>
      <c r="B72" s="64">
        <v>-2</v>
      </c>
      <c r="C72" s="64">
        <v>-17</v>
      </c>
      <c r="D72" s="64">
        <v>74</v>
      </c>
      <c r="E72" s="64">
        <v>74</v>
      </c>
      <c r="F72" s="87"/>
    </row>
    <row r="73" spans="1:6" s="37" customFormat="1" x14ac:dyDescent="0.3">
      <c r="A73" s="48" t="s">
        <v>241</v>
      </c>
      <c r="B73" s="64">
        <v>1120</v>
      </c>
      <c r="C73" s="64">
        <v>29885</v>
      </c>
      <c r="D73" s="64">
        <v>32539</v>
      </c>
      <c r="E73" s="64">
        <v>12907</v>
      </c>
      <c r="F73" s="87"/>
    </row>
    <row r="74" spans="1:6" s="37" customFormat="1" ht="20.399999999999999" x14ac:dyDescent="0.3">
      <c r="A74" s="48" t="s">
        <v>242</v>
      </c>
      <c r="B74" s="66">
        <v>2100</v>
      </c>
      <c r="C74" s="66">
        <v>2100</v>
      </c>
      <c r="D74" s="66">
        <v>25149</v>
      </c>
      <c r="E74" s="66">
        <v>25149</v>
      </c>
      <c r="F74" s="87"/>
    </row>
    <row r="75" spans="1:6" s="37" customFormat="1" x14ac:dyDescent="0.3">
      <c r="A75" s="48" t="s">
        <v>243</v>
      </c>
      <c r="B75" s="64">
        <v>214.91997999999998</v>
      </c>
      <c r="C75" s="64">
        <v>214.91997999999998</v>
      </c>
      <c r="D75" s="64">
        <v>242.76041000000001</v>
      </c>
      <c r="E75" s="64">
        <v>242.76041000000001</v>
      </c>
      <c r="F75" s="87"/>
    </row>
    <row r="76" spans="1:6" x14ac:dyDescent="0.3">
      <c r="C76" s="34"/>
      <c r="D76" s="34"/>
      <c r="E76" s="34"/>
      <c r="F76" s="34"/>
    </row>
    <row r="77" spans="1:6" x14ac:dyDescent="0.3">
      <c r="C77" s="34"/>
      <c r="D77" s="34"/>
      <c r="E77" s="34"/>
      <c r="F77" s="34"/>
    </row>
    <row r="78" spans="1:6" x14ac:dyDescent="0.3">
      <c r="C78" s="34"/>
      <c r="D78" s="34"/>
      <c r="E78" s="34"/>
      <c r="F78" s="34"/>
    </row>
    <row r="79" spans="1:6" x14ac:dyDescent="0.3">
      <c r="C79" s="34"/>
      <c r="D79" s="34"/>
      <c r="E79" s="34"/>
      <c r="F79" s="34"/>
    </row>
    <row r="80" spans="1:6" x14ac:dyDescent="0.3">
      <c r="C80" s="34"/>
      <c r="D80" s="34"/>
      <c r="E80" s="34"/>
      <c r="F80" s="34"/>
    </row>
    <row r="81" spans="3:6" x14ac:dyDescent="0.3">
      <c r="C81" s="34"/>
      <c r="D81" s="34"/>
      <c r="E81" s="34"/>
      <c r="F81" s="34"/>
    </row>
    <row r="82" spans="3:6" x14ac:dyDescent="0.3">
      <c r="C82" s="34"/>
      <c r="D82" s="34"/>
      <c r="E82" s="34"/>
      <c r="F82" s="34"/>
    </row>
    <row r="83" spans="3:6" x14ac:dyDescent="0.3">
      <c r="C83" s="34"/>
      <c r="D83" s="34"/>
      <c r="E83" s="34"/>
      <c r="F83" s="34"/>
    </row>
  </sheetData>
  <customSheetViews>
    <customSheetView guid="{670450A1-3EE1-400C-B1B2-8B71F8723C9F}" showPageBreaks="1" hiddenRows="1" view="pageBreakPreview" topLeftCell="A60">
      <selection activeCell="N35" sqref="N35"/>
      <pageMargins left="0.7" right="0.7" top="0.75" bottom="0.75" header="0.3" footer="0.3"/>
      <pageSetup paperSize="9" orientation="portrait" r:id="rId1"/>
      <headerFooter>
        <oddHeader>&amp;CSEKO S.A. - Sprawozdanie Finansowe za okres od 01.01.2014 roku do 31.03.2014 roku</oddHeader>
      </headerFooter>
    </customSheetView>
  </customSheetViews>
  <mergeCells count="3">
    <mergeCell ref="A1:E1"/>
    <mergeCell ref="A3:A4"/>
    <mergeCell ref="B3:E3"/>
  </mergeCells>
  <pageMargins left="0.70866141732283472" right="0.70866141732283472" top="0.74803149606299213" bottom="0.74803149606299213" header="0.31496062992125984" footer="0.31496062992125984"/>
  <pageSetup paperSize="9" scale="97" orientation="portrait" r:id="rId2"/>
  <headerFooter>
    <oddHeader>&amp;CSEKO S.A. - Sprawozdanie Finansowe za III kwartał 2021 roku obejmujące okres od 01.07.2021 roku do 30.09.2021 roku</oddHeader>
    <oddFooter>&amp;C&amp;G&amp;R&amp;P</oddFooter>
  </headerFooter>
  <rowBreaks count="1" manualBreakCount="1">
    <brk id="52" max="4" man="1"/>
  </row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10</vt:i4>
      </vt:variant>
    </vt:vector>
  </HeadingPairs>
  <TitlesOfParts>
    <vt:vector size="18" baseType="lpstr">
      <vt:lpstr>Cz.G</vt:lpstr>
      <vt:lpstr>du Pont</vt:lpstr>
      <vt:lpstr>WYBRANE DANE</vt:lpstr>
      <vt:lpstr>BILANS</vt:lpstr>
      <vt:lpstr>POZYCJE POZABILANSOWE</vt:lpstr>
      <vt:lpstr>RACHUNEK ZYSKÓW I STRAT</vt:lpstr>
      <vt:lpstr>ZMIANY W KAPITALE WŁASNYM</vt:lpstr>
      <vt:lpstr>RACHUNEK PRZEPŁYWÓW PIENIĘZNYCH</vt:lpstr>
      <vt:lpstr>Arkusz3!Obszar_wydruku</vt:lpstr>
      <vt:lpstr>BILANS!Obszar_wydruku</vt:lpstr>
      <vt:lpstr>'POZYCJE POZABILANSOWE'!Obszar_wydruku</vt:lpstr>
      <vt:lpstr>'RACHUNEK PRZEPŁYWÓW PIENIĘZNYCH'!Obszar_wydruku</vt:lpstr>
      <vt:lpstr>'RACHUNEK ZYSKÓW I STRAT'!Obszar_wydruku</vt:lpstr>
      <vt:lpstr>'WYBRANE DANE'!Obszar_wydruku</vt:lpstr>
      <vt:lpstr>'ZMIANY W KAPITALE WŁASNYM'!Obszar_wydruku</vt:lpstr>
      <vt:lpstr>'RACHUNEK PRZEPŁYWÓW PIENIĘZNYCH'!Tytuły_wydruku</vt:lpstr>
      <vt:lpstr>'RACHUNEK ZYSKÓW I STRAT'!Tytuły_wydruku</vt:lpstr>
      <vt:lpstr>'ZMIANY W KAPITALE WŁASNYM'!Tytuły_wydruku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user</cp:lastModifiedBy>
  <cp:lastPrinted>2021-10-29T06:21:45Z</cp:lastPrinted>
  <dcterms:created xsi:type="dcterms:W3CDTF">1999-01-19T21:46:03Z</dcterms:created>
  <dcterms:modified xsi:type="dcterms:W3CDTF">2021-11-01T20:34:18Z</dcterms:modified>
</cp:coreProperties>
</file>